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10560" tabRatio="769" activeTab="0"/>
  </bookViews>
  <sheets>
    <sheet name="Selbstbeurteilungstest" sheetId="1" r:id="rId1"/>
  </sheets>
  <definedNames>
    <definedName name="_xlnm.Print_Titles" localSheetId="0">'Selbstbeurteilungstest'!$2:$3</definedName>
  </definedNames>
  <calcPr fullCalcOnLoad="1"/>
</workbook>
</file>

<file path=xl/sharedStrings.xml><?xml version="1.0" encoding="utf-8"?>
<sst xmlns="http://schemas.openxmlformats.org/spreadsheetml/2006/main" count="1465" uniqueCount="1194">
  <si>
    <t xml:space="preserve">Normen und Werte des Unternehmens aktiv mitgestalten </t>
  </si>
  <si>
    <t>A1.1</t>
  </si>
  <si>
    <t>A1.2</t>
  </si>
  <si>
    <t>A1.3</t>
  </si>
  <si>
    <t>A2.1</t>
  </si>
  <si>
    <t>A2.2</t>
  </si>
  <si>
    <t>A2.3</t>
  </si>
  <si>
    <t>A2.6</t>
  </si>
  <si>
    <t>A2.7</t>
  </si>
  <si>
    <t>A2.8</t>
  </si>
  <si>
    <t>A2.9</t>
  </si>
  <si>
    <t>A2.10</t>
  </si>
  <si>
    <t>A2.11</t>
  </si>
  <si>
    <t>A3.1</t>
  </si>
  <si>
    <t>A3.2</t>
  </si>
  <si>
    <t>A3.3</t>
  </si>
  <si>
    <t>A3.4</t>
  </si>
  <si>
    <t>A3.5</t>
  </si>
  <si>
    <t>A3.6</t>
  </si>
  <si>
    <t>A3.7</t>
  </si>
  <si>
    <t>A3.8</t>
  </si>
  <si>
    <t>C1.1</t>
  </si>
  <si>
    <t>C1.2</t>
  </si>
  <si>
    <t>C1.3</t>
  </si>
  <si>
    <t>C1.4</t>
  </si>
  <si>
    <t>C1.5</t>
  </si>
  <si>
    <t>C1.6</t>
  </si>
  <si>
    <t>C1.7</t>
  </si>
  <si>
    <t>C2.1</t>
  </si>
  <si>
    <t>C2.4</t>
  </si>
  <si>
    <t>C4.1</t>
  </si>
  <si>
    <t>das Unternehmen strategisch nachhaltig positionieren</t>
  </si>
  <si>
    <t>D1.4</t>
  </si>
  <si>
    <t>D2.4</t>
  </si>
  <si>
    <t>D3.1</t>
  </si>
  <si>
    <t>D6.1</t>
  </si>
  <si>
    <t>mit der Anspruchsgruppe Konkurrenz wirkungsvoll umgehen</t>
  </si>
  <si>
    <t>D8.1</t>
  </si>
  <si>
    <t xml:space="preserve">E1.1 </t>
  </si>
  <si>
    <t>E1.2</t>
  </si>
  <si>
    <t>E1.3</t>
  </si>
  <si>
    <t>den Unternehmens- bzw. Produktionsprozess bestimmen</t>
  </si>
  <si>
    <t>E2.1</t>
  </si>
  <si>
    <t xml:space="preserve">mit der eigenen Person umgehen </t>
  </si>
  <si>
    <t>A2.5</t>
  </si>
  <si>
    <t xml:space="preserve">familiäre Aspekte miteinbeziehen </t>
  </si>
  <si>
    <t xml:space="preserve">D1.7 </t>
  </si>
  <si>
    <t>D1.8</t>
  </si>
  <si>
    <t>D1.9</t>
  </si>
  <si>
    <t>E1.4</t>
  </si>
  <si>
    <t>E1.5</t>
  </si>
  <si>
    <t>E1.6</t>
  </si>
  <si>
    <t>die eigene Rolle reflektieren und gestalten</t>
  </si>
  <si>
    <t>B1.2</t>
  </si>
  <si>
    <t>B1.3</t>
  </si>
  <si>
    <t>B1.4</t>
  </si>
  <si>
    <t>B1.5</t>
  </si>
  <si>
    <t>B1.6</t>
  </si>
  <si>
    <t>B1.7</t>
  </si>
  <si>
    <t>Alltags- und schwierige Situationen bewältigen</t>
  </si>
  <si>
    <t xml:space="preserve">B3.1 </t>
  </si>
  <si>
    <t>B3.2</t>
  </si>
  <si>
    <t>B3.3</t>
  </si>
  <si>
    <t>B3.4</t>
  </si>
  <si>
    <t>B3.5</t>
  </si>
  <si>
    <t>B3.6</t>
  </si>
  <si>
    <t>B3.7</t>
  </si>
  <si>
    <t>B3.8</t>
  </si>
  <si>
    <t>B3.9</t>
  </si>
  <si>
    <t xml:space="preserve">Konfliktsituationen bewältigen </t>
  </si>
  <si>
    <t xml:space="preserve">B4.1 </t>
  </si>
  <si>
    <t>B4.2</t>
  </si>
  <si>
    <t>B4.3</t>
  </si>
  <si>
    <t>B4.4</t>
  </si>
  <si>
    <t>B4.5</t>
  </si>
  <si>
    <t>B4.6</t>
  </si>
  <si>
    <t>B4.7</t>
  </si>
  <si>
    <t xml:space="preserve">Zeitmanagement beachten </t>
  </si>
  <si>
    <t xml:space="preserve">B5.1 </t>
  </si>
  <si>
    <t>B5.2</t>
  </si>
  <si>
    <t>B5.3</t>
  </si>
  <si>
    <t>Entscheide fällen und damit umgehen</t>
  </si>
  <si>
    <t xml:space="preserve">B6.1 </t>
  </si>
  <si>
    <t>B6.2</t>
  </si>
  <si>
    <t>B6.3</t>
  </si>
  <si>
    <t>B6.4</t>
  </si>
  <si>
    <t>B6.5</t>
  </si>
  <si>
    <t xml:space="preserve">Ressourcen bestimmen  </t>
  </si>
  <si>
    <t xml:space="preserve">B7.1 </t>
  </si>
  <si>
    <t>B7.2</t>
  </si>
  <si>
    <t>B7.3</t>
  </si>
  <si>
    <t>B8.2</t>
  </si>
  <si>
    <t>B8.3</t>
  </si>
  <si>
    <t>C3.3</t>
  </si>
  <si>
    <t>C3.4</t>
  </si>
  <si>
    <t>C4.2</t>
  </si>
  <si>
    <t>C4.3</t>
  </si>
  <si>
    <t>C5.2</t>
  </si>
  <si>
    <t>C5.8</t>
  </si>
  <si>
    <t>C5.9</t>
  </si>
  <si>
    <t>C5.12</t>
  </si>
  <si>
    <t>C5.15</t>
  </si>
  <si>
    <t>C5.19</t>
  </si>
  <si>
    <t>C5.21</t>
  </si>
  <si>
    <t>D1.1</t>
  </si>
  <si>
    <t>D1.3</t>
  </si>
  <si>
    <t>D1.5</t>
  </si>
  <si>
    <t>D1.6</t>
  </si>
  <si>
    <t xml:space="preserve">D2.1 </t>
  </si>
  <si>
    <t>D2.2</t>
  </si>
  <si>
    <t>D2.3</t>
  </si>
  <si>
    <t>D2.5</t>
  </si>
  <si>
    <t xml:space="preserve">D3.2 </t>
  </si>
  <si>
    <t>D3.3</t>
  </si>
  <si>
    <t xml:space="preserve">mit der Anspruchsgruppe Kunden wirkungsvoll und nachhaltig umgehen  </t>
  </si>
  <si>
    <t>D4.10</t>
  </si>
  <si>
    <t>D4.11</t>
  </si>
  <si>
    <t>D4.12</t>
  </si>
  <si>
    <t xml:space="preserve">D5.1 </t>
  </si>
  <si>
    <t>D5.2</t>
  </si>
  <si>
    <t>D5.3</t>
  </si>
  <si>
    <t>D5.4</t>
  </si>
  <si>
    <t>D5.5</t>
  </si>
  <si>
    <t>D5.6</t>
  </si>
  <si>
    <t>D5.8</t>
  </si>
  <si>
    <t>D5.9</t>
  </si>
  <si>
    <t>Mit der Anspruchsgruppe Staat wirkungsvoll umgehen</t>
  </si>
  <si>
    <t xml:space="preserve">D6.2 </t>
  </si>
  <si>
    <t>D6.3</t>
  </si>
  <si>
    <t>mit der Anspruchsgruppe Lieferanten wirkungsvoll umgehen</t>
  </si>
  <si>
    <t xml:space="preserve">D7.4 </t>
  </si>
  <si>
    <t>D7.5</t>
  </si>
  <si>
    <t>D7.6</t>
  </si>
  <si>
    <t xml:space="preserve">D8.2 </t>
  </si>
  <si>
    <t>D8.3</t>
  </si>
  <si>
    <t>Unternehmens- bzw. Produktionsprozess bestimmen</t>
  </si>
  <si>
    <t>E2.2</t>
  </si>
  <si>
    <t>E2.3</t>
  </si>
  <si>
    <t xml:space="preserve">Unternehmenskultur gestalten </t>
  </si>
  <si>
    <t>G1.1</t>
  </si>
  <si>
    <t>G1.2</t>
  </si>
  <si>
    <t>G1.3</t>
  </si>
  <si>
    <t>G1.4</t>
  </si>
  <si>
    <t>G1.5</t>
  </si>
  <si>
    <t>G1.6</t>
  </si>
  <si>
    <t>G1.10</t>
  </si>
  <si>
    <t>G1.11</t>
  </si>
  <si>
    <t>G1.12</t>
  </si>
  <si>
    <t>G1.13</t>
  </si>
  <si>
    <t>G1.14</t>
  </si>
  <si>
    <t>G1.15</t>
  </si>
  <si>
    <t>H1.1</t>
  </si>
  <si>
    <t>H1.2</t>
  </si>
  <si>
    <t>H1.3</t>
  </si>
  <si>
    <t>Managementprozesse verstehen</t>
  </si>
  <si>
    <t>I1.3</t>
  </si>
  <si>
    <t>Qualitätsmanagement wirkungsvoll einsetzen</t>
  </si>
  <si>
    <t>I3.1</t>
  </si>
  <si>
    <t>I3.2</t>
  </si>
  <si>
    <t>I3.3</t>
  </si>
  <si>
    <t>Geschäftsprozesse evaluieren</t>
  </si>
  <si>
    <t>J1.1</t>
  </si>
  <si>
    <t>J1.2</t>
  </si>
  <si>
    <t>J1.3</t>
  </si>
  <si>
    <t>J1.4</t>
  </si>
  <si>
    <t>J1.5</t>
  </si>
  <si>
    <t>J1.6</t>
  </si>
  <si>
    <t>Unterstützungsarbeit leisten</t>
  </si>
  <si>
    <t xml:space="preserve">K1.1 </t>
  </si>
  <si>
    <t>K1.2</t>
  </si>
  <si>
    <t>K1.3</t>
  </si>
  <si>
    <t>K1.4</t>
  </si>
  <si>
    <t>K1.5</t>
  </si>
  <si>
    <t>K1.6</t>
  </si>
  <si>
    <t xml:space="preserve">Personalarbeit leisten </t>
  </si>
  <si>
    <t>K2.1</t>
  </si>
  <si>
    <t>K2.2</t>
  </si>
  <si>
    <t>K2.3</t>
  </si>
  <si>
    <t>K2.4</t>
  </si>
  <si>
    <t>K2.5</t>
  </si>
  <si>
    <t>K2.6</t>
  </si>
  <si>
    <t>K2.7</t>
  </si>
  <si>
    <t>K2.8</t>
  </si>
  <si>
    <t>K2.9</t>
  </si>
  <si>
    <t>K2.11</t>
  </si>
  <si>
    <t>K2.16</t>
  </si>
  <si>
    <t>K2.17</t>
  </si>
  <si>
    <t>K2.18</t>
  </si>
  <si>
    <t>K2.19</t>
  </si>
  <si>
    <t>K2.20</t>
  </si>
  <si>
    <t>K2.21</t>
  </si>
  <si>
    <t>K2.22</t>
  </si>
  <si>
    <t>K2.23</t>
  </si>
  <si>
    <t>K2.26</t>
  </si>
  <si>
    <t>K2.27</t>
  </si>
  <si>
    <t xml:space="preserve">Bildungsarbeit leisten </t>
  </si>
  <si>
    <t>K3.1</t>
  </si>
  <si>
    <t>K3.2</t>
  </si>
  <si>
    <t>K3.3</t>
  </si>
  <si>
    <t xml:space="preserve">Infrastrukturbewirtschaftung vollziehen </t>
  </si>
  <si>
    <t>K4.1</t>
  </si>
  <si>
    <t>K4.2</t>
  </si>
  <si>
    <t>K4.3</t>
  </si>
  <si>
    <t xml:space="preserve">Kommunikationsarbeit leisten </t>
  </si>
  <si>
    <t xml:space="preserve">K5.7 </t>
  </si>
  <si>
    <t>K5.8</t>
  </si>
  <si>
    <t>K5.9</t>
  </si>
  <si>
    <t>K5.10</t>
  </si>
  <si>
    <t>K5.11</t>
  </si>
  <si>
    <t>K5.12</t>
  </si>
  <si>
    <t>Risiko bewältigen</t>
  </si>
  <si>
    <t xml:space="preserve">K6.1 </t>
  </si>
  <si>
    <t>K6.2</t>
  </si>
  <si>
    <t>K6.3</t>
  </si>
  <si>
    <t>B1.8</t>
  </si>
  <si>
    <t>B1.9</t>
  </si>
  <si>
    <t>B1.10</t>
  </si>
  <si>
    <t xml:space="preserve">B4.8 </t>
  </si>
  <si>
    <t>B4.9</t>
  </si>
  <si>
    <t>B4.10</t>
  </si>
  <si>
    <t>D3.4</t>
  </si>
  <si>
    <t>D3.5</t>
  </si>
  <si>
    <t>D3.6</t>
  </si>
  <si>
    <t>mit der Anspruchsgruppe Mitarbeitende wirkungsvoll umgehen</t>
  </si>
  <si>
    <t xml:space="preserve">D5.10 </t>
  </si>
  <si>
    <t>D5.11</t>
  </si>
  <si>
    <t>D5.12</t>
  </si>
  <si>
    <t>D5.13</t>
  </si>
  <si>
    <t xml:space="preserve">G1.7 </t>
  </si>
  <si>
    <t>G1.8</t>
  </si>
  <si>
    <t>G1.9</t>
  </si>
  <si>
    <t>K2.10</t>
  </si>
  <si>
    <t>K2.12</t>
  </si>
  <si>
    <t>K2.13</t>
  </si>
  <si>
    <t>K2.14</t>
  </si>
  <si>
    <t>K2.15</t>
  </si>
  <si>
    <t xml:space="preserve">Risiko bewältigen </t>
  </si>
  <si>
    <t>K6.4</t>
  </si>
  <si>
    <t>K6.5</t>
  </si>
  <si>
    <t>K6.6</t>
  </si>
  <si>
    <t>D5.7</t>
  </si>
  <si>
    <t>Arbeitsanalyse und –synthese vornehmen</t>
  </si>
  <si>
    <t xml:space="preserve">F1.1 </t>
  </si>
  <si>
    <t>F1.2</t>
  </si>
  <si>
    <t>F1.3</t>
  </si>
  <si>
    <t>F1.4</t>
  </si>
  <si>
    <t>F1.5</t>
  </si>
  <si>
    <t>F1.6</t>
  </si>
  <si>
    <t>Input/Output-Optimierung bei der Organisation des Unternehmens anwenden</t>
  </si>
  <si>
    <t xml:space="preserve">F2.1 </t>
  </si>
  <si>
    <t>F2.2</t>
  </si>
  <si>
    <t>F2.3</t>
  </si>
  <si>
    <t xml:space="preserve">Aufbauorganisation erstellen </t>
  </si>
  <si>
    <t xml:space="preserve">F3.1 </t>
  </si>
  <si>
    <t>F3.2</t>
  </si>
  <si>
    <t>F3.3</t>
  </si>
  <si>
    <t xml:space="preserve">Ablauforganisation erstellen </t>
  </si>
  <si>
    <t>F4.1</t>
  </si>
  <si>
    <t>F4.2</t>
  </si>
  <si>
    <t>F4.3</t>
  </si>
  <si>
    <t>F4.4</t>
  </si>
  <si>
    <t>F4.5</t>
  </si>
  <si>
    <t>F4.6</t>
  </si>
  <si>
    <t>L1.1</t>
  </si>
  <si>
    <t>L1.2</t>
  </si>
  <si>
    <t>L1.3</t>
  </si>
  <si>
    <t>L1.4</t>
  </si>
  <si>
    <t>L1.8</t>
  </si>
  <si>
    <t>L1.9</t>
  </si>
  <si>
    <t xml:space="preserve">Arbeitsanalyse und –synthese vornehmen </t>
  </si>
  <si>
    <t xml:space="preserve">F1.7 </t>
  </si>
  <si>
    <t>F1.8</t>
  </si>
  <si>
    <t>F1.9</t>
  </si>
  <si>
    <t xml:space="preserve">L1.5 </t>
  </si>
  <si>
    <t>L1.6</t>
  </si>
  <si>
    <t>L1.7</t>
  </si>
  <si>
    <t xml:space="preserve">Führungskenngrössen bestimmen </t>
  </si>
  <si>
    <t xml:space="preserve">H2.1 </t>
  </si>
  <si>
    <t>H2.3</t>
  </si>
  <si>
    <t xml:space="preserve">I2.1 </t>
  </si>
  <si>
    <t>I2.2</t>
  </si>
  <si>
    <t>I2.3</t>
  </si>
  <si>
    <t>I2.4</t>
  </si>
  <si>
    <t>I2.5</t>
  </si>
  <si>
    <t>I2.6</t>
  </si>
  <si>
    <t>I2.7</t>
  </si>
  <si>
    <t>I2.8</t>
  </si>
  <si>
    <t>I2.9</t>
  </si>
  <si>
    <t>I2.10</t>
  </si>
  <si>
    <t>I2.11</t>
  </si>
  <si>
    <t>I2.12</t>
  </si>
  <si>
    <t>I2.13</t>
  </si>
  <si>
    <t>I2.14</t>
  </si>
  <si>
    <t>I2.15</t>
  </si>
  <si>
    <t>Umweltsphäre Gesellschaft kennen und für das Unternehmen nutzbar machen</t>
  </si>
  <si>
    <t>C2.3</t>
  </si>
  <si>
    <t>C2.5</t>
  </si>
  <si>
    <t>C2.6</t>
  </si>
  <si>
    <t>C2.7</t>
  </si>
  <si>
    <t>C2.8</t>
  </si>
  <si>
    <t>C2.9</t>
  </si>
  <si>
    <t>C2.10</t>
  </si>
  <si>
    <t>C5.4</t>
  </si>
  <si>
    <t>C5.5</t>
  </si>
  <si>
    <t>C5.6</t>
  </si>
  <si>
    <t>D2.6</t>
  </si>
  <si>
    <t xml:space="preserve">D4.1 </t>
  </si>
  <si>
    <t>D4.2</t>
  </si>
  <si>
    <t>D4.3</t>
  </si>
  <si>
    <t>D4.4</t>
  </si>
  <si>
    <t>D4.5</t>
  </si>
  <si>
    <t>D4.6</t>
  </si>
  <si>
    <t>D4.7</t>
  </si>
  <si>
    <t>D4.8</t>
  </si>
  <si>
    <t>D4.9</t>
  </si>
  <si>
    <t xml:space="preserve">D7.1 </t>
  </si>
  <si>
    <t>D7.2</t>
  </si>
  <si>
    <t>D7.3</t>
  </si>
  <si>
    <t>I2.17</t>
  </si>
  <si>
    <t>I2.18</t>
  </si>
  <si>
    <t>Kunden akquirieren, binden und Marken führen</t>
  </si>
  <si>
    <t xml:space="preserve">J2.1 </t>
  </si>
  <si>
    <t>J2.2</t>
  </si>
  <si>
    <t>J2.3</t>
  </si>
  <si>
    <t>J2.4</t>
  </si>
  <si>
    <t>J2.5</t>
  </si>
  <si>
    <t>J2.6</t>
  </si>
  <si>
    <t>J3.1</t>
  </si>
  <si>
    <t>J3.2</t>
  </si>
  <si>
    <t>J3.3</t>
  </si>
  <si>
    <t>Kommunikationsarbeit leisten</t>
  </si>
  <si>
    <t>K5.1</t>
  </si>
  <si>
    <t>K5.2</t>
  </si>
  <si>
    <t>K5.3</t>
  </si>
  <si>
    <t>K5.4</t>
  </si>
  <si>
    <t>K5.5</t>
  </si>
  <si>
    <t>K5.6</t>
  </si>
  <si>
    <t xml:space="preserve">C5.16 </t>
  </si>
  <si>
    <t>C5.17</t>
  </si>
  <si>
    <t>C5.18</t>
  </si>
  <si>
    <t>I4.1</t>
  </si>
  <si>
    <t>I4.2</t>
  </si>
  <si>
    <t>I4.3</t>
  </si>
  <si>
    <t>I4.4</t>
  </si>
  <si>
    <t>I4.5</t>
  </si>
  <si>
    <t>I4.6</t>
  </si>
  <si>
    <t>I4.7</t>
  </si>
  <si>
    <t>I4.8</t>
  </si>
  <si>
    <t>I4.9</t>
  </si>
  <si>
    <t xml:space="preserve">I4.13 </t>
  </si>
  <si>
    <t>I4.14</t>
  </si>
  <si>
    <t>I4.15</t>
  </si>
  <si>
    <t>Personalarbeit leisten</t>
  </si>
  <si>
    <t>K2.24</t>
  </si>
  <si>
    <t>K2.25</t>
  </si>
  <si>
    <t>K6.7</t>
  </si>
  <si>
    <t xml:space="preserve">K7.1 </t>
  </si>
  <si>
    <t>K7.2</t>
  </si>
  <si>
    <t>K7.3</t>
  </si>
  <si>
    <t>Rechtliche Rahmenbedingungen einhalten</t>
  </si>
  <si>
    <t xml:space="preserve">I4.10 </t>
  </si>
  <si>
    <t>I4.11</t>
  </si>
  <si>
    <t>I4.12</t>
  </si>
  <si>
    <t xml:space="preserve">Eherecht/Erbrecht </t>
  </si>
  <si>
    <t xml:space="preserve">K7.4 </t>
  </si>
  <si>
    <t>K7.5</t>
  </si>
  <si>
    <t>K7.6</t>
  </si>
  <si>
    <t xml:space="preserve">Modul 1: Allgemeine Unternehmensführung </t>
  </si>
  <si>
    <t>C5.7</t>
  </si>
  <si>
    <t>C5.10</t>
  </si>
  <si>
    <t>C5.1</t>
  </si>
  <si>
    <t>C5.14</t>
  </si>
  <si>
    <t>C5.20</t>
  </si>
  <si>
    <t>C5.13</t>
  </si>
  <si>
    <t xml:space="preserve">Ansprüche und Interessen von Dritten an das Unternehmen reflektieren </t>
  </si>
  <si>
    <t xml:space="preserve">B1.1 </t>
  </si>
  <si>
    <t xml:space="preserve">Ansprüche und Interessen von Dritten an das Unternehmen Unternehmen vor dem Hintergrund des unternehmerischen Handelns reflektieren und umsetzen  </t>
  </si>
  <si>
    <t>die Personen, Organisationen und Institutionen aus Wirtschaft, Umwelt und Sozialem, die Ansprüche an das eigene Unternehmen stellen, definieren, verstehen und ihre Bedeutung für das Unternehmen einschätzen</t>
  </si>
  <si>
    <t xml:space="preserve">Sach- und Beziehungsebene bei organisatorischem Wandel erfassen  </t>
  </si>
  <si>
    <t xml:space="preserve">Sach- und Beziehungsebene bei organisatorischem Wandel erfassen </t>
  </si>
  <si>
    <t>A1</t>
  </si>
  <si>
    <t>A2</t>
  </si>
  <si>
    <t>A3</t>
  </si>
  <si>
    <t>C1</t>
  </si>
  <si>
    <t>C2</t>
  </si>
  <si>
    <t>C4</t>
  </si>
  <si>
    <t>C5</t>
  </si>
  <si>
    <t>C5.11</t>
  </si>
  <si>
    <t>D1</t>
  </si>
  <si>
    <t>D2</t>
  </si>
  <si>
    <t>D3</t>
  </si>
  <si>
    <t>D6</t>
  </si>
  <si>
    <t>D8</t>
  </si>
  <si>
    <t>E1</t>
  </si>
  <si>
    <t>E2</t>
  </si>
  <si>
    <t>A2.4</t>
  </si>
  <si>
    <t>B2.1</t>
  </si>
  <si>
    <t>B2.2</t>
  </si>
  <si>
    <t>B2.3</t>
  </si>
  <si>
    <t>B2.4</t>
  </si>
  <si>
    <t>B2.5</t>
  </si>
  <si>
    <t>B2.6</t>
  </si>
  <si>
    <t>B2</t>
  </si>
  <si>
    <t>B1</t>
  </si>
  <si>
    <t>B3</t>
  </si>
  <si>
    <t>B4</t>
  </si>
  <si>
    <t>B5</t>
  </si>
  <si>
    <t>B6</t>
  </si>
  <si>
    <t>B7</t>
  </si>
  <si>
    <t>B8</t>
  </si>
  <si>
    <t>C3</t>
  </si>
  <si>
    <t>D4</t>
  </si>
  <si>
    <t>D5</t>
  </si>
  <si>
    <t>D7</t>
  </si>
  <si>
    <t xml:space="preserve">Handlungssitationen     </t>
  </si>
  <si>
    <t>G1</t>
  </si>
  <si>
    <t>H1</t>
  </si>
  <si>
    <t>I1</t>
  </si>
  <si>
    <t>J1</t>
  </si>
  <si>
    <t>K1</t>
  </si>
  <si>
    <t>K2</t>
  </si>
  <si>
    <t>K3</t>
  </si>
  <si>
    <t>K4</t>
  </si>
  <si>
    <t>K6</t>
  </si>
  <si>
    <t>F1</t>
  </si>
  <si>
    <t>F2</t>
  </si>
  <si>
    <t>F3</t>
  </si>
  <si>
    <t xml:space="preserve">Modul 3: Organisation </t>
  </si>
  <si>
    <t>L1</t>
  </si>
  <si>
    <t xml:space="preserve">C2.2 </t>
  </si>
  <si>
    <t>H2</t>
  </si>
  <si>
    <t>I2</t>
  </si>
  <si>
    <t>Personen, Organisationen und Institutionen aus Wirtschaft, Umwelt und Sozialem (inkl. Konsum), die Ansprüche an das eigene Unternehmen stellen, definieren, verstehen und ihre Bedeutung für das Unternehmen einschätzen</t>
  </si>
  <si>
    <t>K5</t>
  </si>
  <si>
    <t>J2</t>
  </si>
  <si>
    <t>I4</t>
  </si>
  <si>
    <t>K7</t>
  </si>
  <si>
    <t>Normen und Werte, die im Unternehmen / Familienunternehmen vorherrschen, evaluieren</t>
  </si>
  <si>
    <t xml:space="preserve">Normen und Werte, die im Unternehmen / Familienunternehmen vorherrschen, mit den persönlichen Normen und Werten in Einklang bringen </t>
  </si>
  <si>
    <t>ihre/seine Stärken und Schwächen als UnternehmerIn / FamilienunternehmerIn analysieren</t>
  </si>
  <si>
    <t>ihren bzw. seinen Arbeitsrhythmus, ihre bzw. seine Bedürfnisse als Privatperson und als UnternehmerIn / FamilienunternehmerIn, Grenzen und Kompetenzen kennen</t>
  </si>
  <si>
    <t>ihre bzw. seine persönlichen Grenzen aktiv mitteilen</t>
  </si>
  <si>
    <t>ihre bzw. seine Bedürfnisse und Wünsche bzgl. den Mitarbeitenden, dem Partner bzw. der Partnerin offenlegen und zulassen</t>
  </si>
  <si>
    <t>ihre/seine persönlichen Grenzen respektieren</t>
  </si>
  <si>
    <t>ihre bzw. seine Stärken bewusst für die unternehmerische Tätigkeit nutzen, seine Schwächen bewusst kompensieren (Selbstmanagement)</t>
  </si>
  <si>
    <t>ihre bzw. seine persönlichen Chancen bewusst erkennen</t>
  </si>
  <si>
    <t>sich und anderen, insbesondere den Anspruchsgruppen vertrauen</t>
  </si>
  <si>
    <t>aktiv ihre bzw. seine Abhängigkeit von Dritten reduzieren und eigenständig agieren</t>
  </si>
  <si>
    <t>ihre bzw. seine Bedürfnisse und Wünsche bzgl. der Eigentümerfamilie offenlegen und zulassen</t>
  </si>
  <si>
    <t>Planungsinstrumente (z.B. spezielle Software, Agenda, Terminierungsprogramme) anwenden</t>
  </si>
  <si>
    <t>für sich entscheiden, was wichtig und unwichtig, dringend und nicht dringend ist</t>
  </si>
  <si>
    <t>ein Zeitmanagement führen und dieses anderen mitteilen</t>
  </si>
  <si>
    <t>Projektmanagement anwenden</t>
  </si>
  <si>
    <t>Meilensteine für die eigene Arbeit und die gesamtunternehmerische Tätigkeit setzen</t>
  </si>
  <si>
    <t>laufende Veränderungen ausserhalb des Unternehmens erkennen und deren Bedeutung grundsätzlich für die unternehmerische Tätigkeit verstehen</t>
  </si>
  <si>
    <t>Veränderungen in der Unternehmensumwelt für das Unternehmen nutzbar machen</t>
  </si>
  <si>
    <t>globale Entwicklungstendenzen in der Unternehmensstrategie berücksichtigen</t>
  </si>
  <si>
    <t>gesellschaftliche Veränderungen erkennen und diese im Hinblick auf die unternehmerische Tätigkeit evaluieren</t>
  </si>
  <si>
    <t>technologische Fortschritte  bzw. Trends im Zusammenhang mit dem eigenen Unternehmen für die zukünftige Unternehmenstätigkeit erkennen</t>
  </si>
  <si>
    <t>die gesamtwirtschaftlichen Rahmenbedingungen und Entwicklungen für die unternehmerische Tätigkeit verstehen</t>
  </si>
  <si>
    <t>Funktion und Regeln der Finanz- und Kapitalmärkte verstehen</t>
  </si>
  <si>
    <t>Gegebenheiten und Tendenzen auf den Arbeitsmärkten vor dem Hintergrund des eigenen Unternehmens reflektieren</t>
  </si>
  <si>
    <t>die Arbeitsmärkte im Hinblick auf die Personalplanung verstehen</t>
  </si>
  <si>
    <t>die Infrastruktur (Verkehr, Telekommunikation, etc.) im Hinblick auf die unternehmerische Tätigkeit verstehen</t>
  </si>
  <si>
    <t>allfälliges Potenzial für das eigene Unternehmen, das durch neue Infrastruktur entstehen könnte, reflektieren</t>
  </si>
  <si>
    <t>volkswirtschaftliches Grundlagenwissen vor dem Hintergrund des eigenen Unternehmens reflektieren</t>
  </si>
  <si>
    <t>Ansprüche und Interessen von Dritten vor dem Hintergrund des eigenen Unternehmens evaluieren</t>
  </si>
  <si>
    <t>die spezifische Bedeutung der einzelnen Anspruchsgruppen für die unternehmerische Tätigkeit evaluieren</t>
  </si>
  <si>
    <t>die Bedürfnisse der Kapitalgeber evaluieren</t>
  </si>
  <si>
    <t>die Interessen / Anliegen des Staates vor dem Hintergrund des eigenen Unternehmens evaluieren</t>
  </si>
  <si>
    <t>die Bedürfnisse der Konkurrenz evaluieren</t>
  </si>
  <si>
    <t>(wirtschaftliche, ökologische und soziale ) Stärken/Schwächen und Chancen/Gefahren für das eigene Unternehmen evaluieren</t>
  </si>
  <si>
    <t>Stärken/Schwächen und Chancen/Gefahren für das eigene Unternehmen kritisch reflektieren</t>
  </si>
  <si>
    <t>eine Stärken/Schwächen, Chancen/Gefahren-Analyse des Unternehmens / Familienunternehmens durchführen</t>
  </si>
  <si>
    <t>die familiären Bedürfnisse und Wünsche respektieren, akzeptieren, sich allenfalls aufgrund von unternehmerischen Überlegungen durchsetzen</t>
  </si>
  <si>
    <t>sich für die gegenseitige Unterstützung und Entlastung der Familienmitglieder einsetzen</t>
  </si>
  <si>
    <t>den Umgang mit anderen Familienmitgliedern reflektieren, insbesondere, wenn diese im Unternehmen tätig sind</t>
  </si>
  <si>
    <t>familiäre Beziehungen innerhalb und ausserhalb des Unternehmens aktiv gestalten</t>
  </si>
  <si>
    <t>Synergiepotential zwischen dem Partner / der Partnerin und sich erkennen und nutzen</t>
  </si>
  <si>
    <t>Interessen der Eigentümerfamilie im Vergleich mit den Interessen der Anspruchsgruppen für das eigene Unternehmen evaluieren</t>
  </si>
  <si>
    <t>die Positionen und Ansprüche der Eigentümerfamilie und Anspruchsgruppen kritisch vor dem Hintergrund der unternehmerischen Tätigkeit abwägen</t>
  </si>
  <si>
    <t>die reflektierten Positionen und Interessen der Eigentümerfamilie und der verschiedenen Anspruchsgruppen im Unternehmensalltag berücksichtigen</t>
  </si>
  <si>
    <t>Marktvorteile, Stärken/Schwächen aus der Familienunternehmung eruieren und systematisch und insbesondere für das Marketing evaluieren</t>
  </si>
  <si>
    <t>bewusst die Vorteile und die Nachteile, die auf dem Markt aus dem Familienunternehmen resultieren (z.B. Verlässlichkeit, Qualität, Langfristigkeit, Tradition), erkennen und nutzen</t>
  </si>
  <si>
    <t>Modul 4: Rechnungswesen Finanzen</t>
  </si>
  <si>
    <t>ihr bzw. sein Führungsverständnis evaluieren und weiterentwickeln</t>
  </si>
  <si>
    <t>sich für das Führungsverständnis und erhalten anderer Führungskräfte im Unternehmen interessieren</t>
  </si>
  <si>
    <t xml:space="preserve">ihr bzw. sein Führungsverhalten adäquat auf entsprechende Situationen anpassen </t>
  </si>
  <si>
    <t>persönliche Kommunikations- und Handlungsmuster innerhalb und ausserhalb des Unternehmens erkennen</t>
  </si>
  <si>
    <t>Arbeiten (ohne schlechtes Gewissen) delegieren</t>
  </si>
  <si>
    <t>Bereitschaft zur Selbständerung, Loyalität und Selbstdisziplin in Bezug auf die Zusammenarbeit innerhalb des Unternehmens zeigen</t>
  </si>
  <si>
    <t>Moderationen und Präsentationen professionell durchführen</t>
  </si>
  <si>
    <t>gegenüber Fremden, deren Ansichten und kulturellen Hintergründen offen sein</t>
  </si>
  <si>
    <t>schwierige Kommunikationssituationen konstruktiv bewältigen</t>
  </si>
  <si>
    <t>ungewohnte Sichtweisen (im Sinne von sprachlichen Bildern und Metaphern) zulassen</t>
  </si>
  <si>
    <t>geschickt mit Diversität umgehen</t>
  </si>
  <si>
    <t>Regeln anwenden, um Sitzungen effizient und effektiv durchführen zu können</t>
  </si>
  <si>
    <t>Verständnis für die Tätigkeiten der Mitarbeitenden haben und sie allenfalls entlasten</t>
  </si>
  <si>
    <t>Sitzungen und Anlässe von der Planung bis zum Abschluss vorbereiten und durchführen</t>
  </si>
  <si>
    <t>familiäre) Konflikte vor dem Hintergrund der unternehmerischen Tätigkeit evaluieren</t>
  </si>
  <si>
    <t>sich auf alle Beteiligten / Familienmitglieder bei einer Konfliktklärung einlassen und sich mit ihren Argumenten auseinandersetzen</t>
  </si>
  <si>
    <t>klare Arbeitsaufträge im Sinne einer Konfliktprävention erteilen und allfällige Konflikte klären</t>
  </si>
  <si>
    <t>sich und insbesondere seine Emotionen in Konfliktsituationen wahrnehmen</t>
  </si>
  <si>
    <t>soll Sitzungen und Anlässe von der Planung bis zum Abschluss vorbereiten und durchführen</t>
  </si>
  <si>
    <t>Entscheide systematisch evaluieren</t>
  </si>
  <si>
    <t>unternehmerische Entscheide im gesellschaftlichen Kontext und aufgrund bestimmter Normen und Werte fällen</t>
  </si>
  <si>
    <t>unternehmerische Entscheide für sich reflektieren und mit dem Unternehmen teilen</t>
  </si>
  <si>
    <t>unternehmerische Entscheide alleine oder gemeinsam mit dem Partner bzw. der Partnerin fällen</t>
  </si>
  <si>
    <t>die Ressourcen, die für die unternehmerische Tätigkeit benötigt werden, evaluieren</t>
  </si>
  <si>
    <t>bei der Bestimmung der Ressourcen ethische Grundsätze reflektieren</t>
  </si>
  <si>
    <t>die Bedingungen, zu denen die Ressourcen dem Unternehmen zur Verfügung stehen, beeinflussen und steuern</t>
  </si>
  <si>
    <t>Normen und Werte des Unternehmens evaluieren</t>
  </si>
  <si>
    <t>(familiäre) Konflikte konstruktiv bewältigen</t>
  </si>
  <si>
    <t>unternehmerische Tätigkeiten den lokalen Gegebenheiten sowie nationalen und internationalen Standards entsprechend umsetzen</t>
  </si>
  <si>
    <t>Einflüsse wie z.B. verlangsamte Kommunikation, erschwerte Transportwege, die sich aufgrund der landschaftlichen Gegebenheiten ergeben, erkennen und respektieren</t>
  </si>
  <si>
    <t>sich für die neue Technologie begeistern und diese Begeisterung ins Unternehmen tragen</t>
  </si>
  <si>
    <t>entscheiden, ob neue Technologien für das Unternehmen benötigt werden, und diese allenfalls im Unternehmen nutzbar machen</t>
  </si>
  <si>
    <t>sich mit Funktion und Regeln der Finanz- und Kapitalmärkte vor dem Hintergrund des eigenen Unternehmens kritisch auseinandersetzen</t>
  </si>
  <si>
    <t>das Wissen über die Finanz- und Kapitalmärkte für das Unternehmen nutzbar machen</t>
  </si>
  <si>
    <t>das Wissen über die Arbeitsmärkte für das eigene Unternehmen nutzbar machen</t>
  </si>
  <si>
    <t>neue Infrastruktur bei der täglichen Arbeit nutzen</t>
  </si>
  <si>
    <t>volkswirtschaftliche Entwicklungen (z.B. Konjunkturprognosen, Zins- Wechselkursentwicklung) verstehen</t>
  </si>
  <si>
    <t>volkswirtschaftliches Grundlagenwissen bei der täglichen Arbeit berücksichtigen</t>
  </si>
  <si>
    <t>die in besonderer Weise am Unternehmensprozess (von der Beschaffung bis zum Absatz) beteiligten Personen, Organisationen und Institutionen bestimmen und analysieren, anschliessend differenzieren</t>
  </si>
  <si>
    <t>die am Unternehmensprozess beteiligten Personen und Organisationen wertschätzen und aktive Beziehungspflege betreiben</t>
  </si>
  <si>
    <t>Ansprüche und Positionen von Dritten vor dem Hintergrund der unternehmerischen Tätigkeit reflektieren und Stellung dazu nehmen</t>
  </si>
  <si>
    <t>professionell mit Ansprüchen und Interessen von Personen und Organisationen, die am Unternehmensprozess beteiligt sind, umgehen</t>
  </si>
  <si>
    <t xml:space="preserve">die Ansprüche und die Personen, Institutionen und Organisationen aus Wirtschaft, Umwelt und Sozialem, die diese an das eigene Unternehmen stellen, eindeutig und spezifisch beschreiben </t>
  </si>
  <si>
    <t>Positionen (Policies) in Wirtschaft, Umwelt und Sozialem gegenüber Ansprüchen und Interessen von Dritten einnehmen und äussern</t>
  </si>
  <si>
    <t>Anfragen, Wünsche und Bedürfnisse der Anspruchsgruppen kompetent bearbeiten (z.B. Ferien- und Feiertage festlegen) und mit diesen professionell umgehen</t>
  </si>
  <si>
    <t>die Bedeutung der Anspruchsgruppen für das eigene Unternehmen kritisch hinterfragen</t>
  </si>
  <si>
    <t>sich für die Anliegen, Interessen und Wünsche der Kapitalgeber interessieren und diese vor dem Hintergrund der unternehmerischen Tätigkeit reflektieren</t>
  </si>
  <si>
    <t>mit den Anliegen, Interessen und Wünschen der Kapitalgeber professionell umgehen</t>
  </si>
  <si>
    <t>Kundeninformationssysteme kennen</t>
  </si>
  <si>
    <t>Nutzen von Kundeninformationssystemen reflektieren</t>
  </si>
  <si>
    <t>die Bedürfnisse der Mitarbeitenden evaluieren</t>
  </si>
  <si>
    <t>sich für die Anliegen und Wünsche  der Mitarbeitenden interessieren und auf sie eingehen</t>
  </si>
  <si>
    <t>Interessen der Mitarbeitenden für die Unternehmung nutzbar machen</t>
  </si>
  <si>
    <t>Betriebsreglemente und andere Papiere, die eine Zusammenarbeit innerhalb des Unternehmens regeln, verfassen oder anpassen</t>
  </si>
  <si>
    <t>sich bei der Einhaltung der Betriebsreglemente und anderer internen Papiere durchsetzen</t>
  </si>
  <si>
    <t>die Betriebsreglemente und andere interne Papiere  im Unternehmen umsetzen</t>
  </si>
  <si>
    <t>Zuständigkeiten und Rollen der Mitarbeitenden und allfälligen Familienmitglieder reflektieren</t>
  </si>
  <si>
    <t>Mitarbeitenden aktiv zuhören und ihre Anliegen ernst nehmen</t>
  </si>
  <si>
    <t>sich mit staatlichen Behörden auseinandersetzen</t>
  </si>
  <si>
    <t>politische Aussagen interpretieren</t>
  </si>
  <si>
    <t>Offerten und Leistungen von Lieferanten für die unternehmerische Tätigkeit evaluieren</t>
  </si>
  <si>
    <t>klar zu Offerten und Leistungen von Lieferanten Stellung nehmen</t>
  </si>
  <si>
    <t>für das Unternehmen geeignete Lieferanten auswählen und deren Offerten beurteilen</t>
  </si>
  <si>
    <t xml:space="preserve">sich mit den Konkurrenten auseinandersetzen </t>
  </si>
  <si>
    <t>professionell und fair mit der Konkurrenz umgehen</t>
  </si>
  <si>
    <t>den gesamten Unternehmens- und Produktionsprozess des eigenen Unternehmens reflektieren</t>
  </si>
  <si>
    <t>die Unternehmens- und Produktionsprozesse optimieren</t>
  </si>
  <si>
    <t>kulturelle Unterschiede in verschiedenen Bereichen (z.B. Finanzen, Marketing, Produktion) verstehen</t>
  </si>
  <si>
    <t>sich für die unternehmerische Aufgabe begeistern</t>
  </si>
  <si>
    <t>die Unternehmenskultur und das Unternehmensbild gegen aussen mitgestalten - z.B. materielle Verkörperung: Kunstwerke, Flagge, Logos, Architektur oder immaterielle Verkörperung: gemeinsame Erfahrungen, Geschichten, Haltungen, ungeschriebene Regeln und Erwartungen, implizite Kontakte</t>
  </si>
  <si>
    <t>die Selbstverständnisse anderer Organisationsmitglieder verstehen</t>
  </si>
  <si>
    <t>sein Selbstverständnis zum Ausdruck bringen</t>
  </si>
  <si>
    <t>persönliche Werte und Normen in den Beziehungen innerhalb und ausserhalb des Unternehmens leben</t>
  </si>
  <si>
    <t>sein Selbstverständnis evaluieren</t>
  </si>
  <si>
    <t>aktiv die Unternehmenskultur mitprägen</t>
  </si>
  <si>
    <t>seine Beziehungen zu den anderen Organisationsmitgliedern evaluieren</t>
  </si>
  <si>
    <t>informelles Lernen von Organisationsmitgliedern  fördern</t>
  </si>
  <si>
    <t>seine Beziehungen zu anderen Organisationsmitgliedern aktiv gestalten</t>
  </si>
  <si>
    <t>Informationssysteme für die Prozessführung verstehen</t>
  </si>
  <si>
    <t>Informationssysteme für die Prozessführung reflektieren</t>
  </si>
  <si>
    <t>Informationssysteme gezielt anwenden</t>
  </si>
  <si>
    <t>Managementprojekte unterstützen und koordinieren</t>
  </si>
  <si>
    <t>ein vorhandenes Qualitätsmanagementsystem umsetzen und anwenden</t>
  </si>
  <si>
    <t>Kriterien für ein effektives und effizientes Qualitätsmanagement kundtun</t>
  </si>
  <si>
    <t>ein Qualitätsmanagement umsetzen und pflegen</t>
  </si>
  <si>
    <t>den Markt und das Marktumfeld auf das unternehmerische Handeln hin evaluieren</t>
  </si>
  <si>
    <t>seine Position auf dem Markt kritisch einschätzen</t>
  </si>
  <si>
    <t>den für das Unternehmen relevanten Markt und das Marktumfeld überblicken</t>
  </si>
  <si>
    <t>das Gebiet der Marktforschung kennen</t>
  </si>
  <si>
    <t>sich für die Führung des Unternehmens benötigte und gewollte Marktinformationen überlegen</t>
  </si>
  <si>
    <t>Marktbeobachtungen und -recherchen zu Informationen von Produkten und Dienstleistungen durchführen</t>
  </si>
  <si>
    <t>die Computer-Software (Standard- und Buchhaltungsprogramme) anwenden</t>
  </si>
  <si>
    <t>die Computer-Software vor dem Hintergrund der technologischen Entwicklung reflektieren</t>
  </si>
  <si>
    <t>administrative Arbeiten planen, organisieren und diese verantworten</t>
  </si>
  <si>
    <t>Datensicherungs- und Archivierungssysteme anwenden</t>
  </si>
  <si>
    <t>persönlich interessierende Informationen reflektieren</t>
  </si>
  <si>
    <t>Daten und Dokumente mit einem Datensicherungs- und Archivierungssystem nachvollziehbar verwalten und in Zukunft benötigte oder eventuell benötigte Informationen sichern</t>
  </si>
  <si>
    <t>Abläufe im Personalmanagement des Unternehmens verstehen</t>
  </si>
  <si>
    <t>Bedeutung von Werten für das Personalmanagement reflektieren</t>
  </si>
  <si>
    <t>zentrale Aufgaben bei Personalein- und -austritten bearbeiten</t>
  </si>
  <si>
    <t>die Personalgewinnung, -beurteilung, -honorierung für das Unternehmen verstehen</t>
  </si>
  <si>
    <t>sich in Einklang mit der Personalarbeit in der Unternehmung bringen</t>
  </si>
  <si>
    <t>Rollen und Aufgaben von Mitarbeitenden / Familienmitgliedern, die im Unternehmen tätig sind oder Einfluss haben, beobachten und allenfalls klären</t>
  </si>
  <si>
    <t>Arbeitszeit- und Lohnsystem für das Unternehmen verstehen</t>
  </si>
  <si>
    <t>reflektieren, wie und wo im Unternehmen die Personalpolitik gelebt wird</t>
  </si>
  <si>
    <t>Arbeitszeit bei den Mitarbeitenden einfordern und pünktliche Lohnauszahlung sicherstellen</t>
  </si>
  <si>
    <t>die arbeitsrechtlichen und allenfalls sozialpartner- schaftlichen Vorgaben (Gesetze, Verträge, etc.) anwenden</t>
  </si>
  <si>
    <t>Wertschätzung für die Mitarbeitenden zeigen (Motivation) und besondere Leistungen würdigen</t>
  </si>
  <si>
    <t>die Personalverwaltung unter Einhaltung der arbeitsrechtlichen und sozialpartnerschaftlichen Rahmenbedingungen führen</t>
  </si>
  <si>
    <t>Versicherungsleistungen (z.B. Sozial-, Unfall-, Arbeitgeberhaftplicht) für alle Unternehmensangehörigen aus Sicht des Unternehmens evaluieren</t>
  </si>
  <si>
    <t>Versicherungsrisiken und Bedürfnisse aller Unternehmensangehörigen erkennen, abschätzen und ernstnehmen</t>
  </si>
  <si>
    <t>alle für ein reibungsloses Funktionieren der Personalverwaltung relevanten Regelungen in einem Betriebsreglement festhalten</t>
  </si>
  <si>
    <t>Offerten von Versicherungen evaluieren</t>
  </si>
  <si>
    <t>gegenüber verschiedenen Versicherungslösungen für das Personal offen sein</t>
  </si>
  <si>
    <t>über die Fairness und Ausgestaltung der im (Grosszügigkeit) Unternehmen geltenden Anstellungsbedingungen nachdenken</t>
  </si>
  <si>
    <t>mit den Behörden und Versicherungen die Sozialversicherungen für das Personal abschliessen und abrechnen</t>
  </si>
  <si>
    <t>ein Weiterbildungsangebot für Mitarbeitende evaluieren</t>
  </si>
  <si>
    <t>Vorbild für die Mitarbeitenden in Bezug auf das lebenslange Lernen sein</t>
  </si>
  <si>
    <t>den Mitarbeitenden ein Weiterbildungsangebot machen und  durch eine bewusste Gestaltung einer Lehr- Lernkultur die Mitarbeitenden aktiv fördern</t>
  </si>
  <si>
    <t>die Infrastruktur (Häuser, Lager, Mobiliar, Büromaterial, Internet-, Telefonanschlüsse, IT, etc.) für die unternehmerische Tätigkeit evaluieren</t>
  </si>
  <si>
    <t>sich mit der Infrastruktur auseinandersetzen</t>
  </si>
  <si>
    <t>die Infrastruktur auf  die gegenwärtige und zukünftige unternehmerische Tätigkeit ausrichten (Planung, Instandhaltung, Erneuerung, Erweiterung, Verkleinerung) und aktiv bewirtschaften (Häuser, Lager, Mobiliar, Büromaterial, Internet-, Telefonanschlüsse, IT, etc.)</t>
  </si>
  <si>
    <t>ihre bzw. seine zwischenmenschliche Kommunikation evaluieren</t>
  </si>
  <si>
    <t>seine Aussagen und sein Kommunikationsverhalten gegenüber den Mitarbeitenden reflektieren</t>
  </si>
  <si>
    <t>Korrespondenz führen (E-Mails, Briefe, Berichte,  Aktennotizen, Protokolle, Texte für die Websites)</t>
  </si>
  <si>
    <t>verschiedene Kommunikationskanäle für die interne Kommunikation anwenden</t>
  </si>
  <si>
    <t>spüren, welche Kommunikationskanäle für sie bzw. ihn in welchen Situationen stimmig sind</t>
  </si>
  <si>
    <t xml:space="preserve">bezüglich der internen Kommunikation Aufgaben erledigen und Anforderungen erfüllen (Anschlagbrett, Newsletter, Intranet) </t>
  </si>
  <si>
    <t>die wichtigsten Regeln bzgl. Sicherheit und Hygiene kennen</t>
  </si>
  <si>
    <t>Vorbild in Bezug auf Sicherheit und Hygiene sein</t>
  </si>
  <si>
    <t>spezifische Risiken für das Unternehmen / Familienunternehmen im unternehmerischen Prozess beachten und dies allenfalls Angehörigen / der Familie mitteilen</t>
  </si>
  <si>
    <t>einerseits als Familienmitglied und andererseits als GeschäftsführerIn des Familienunternehmens ein Rollenverständnis entwickeln</t>
  </si>
  <si>
    <t>in der Rolle als FamilienunternehmerIn ihre bzw. seine Emotionen gegenüber Dritten, insbesondere Familienmitgliedern beachten und ernst nehmen</t>
  </si>
  <si>
    <t>die familiäre Rolle stets klären und familiäre Besonderheiten, Wünsche und Bedürfnisse aktiv und bewusst in die Führungstätigkeit integrieren</t>
  </si>
  <si>
    <t>allfällige Familiendifferenzen klären</t>
  </si>
  <si>
    <t>meist vorherrschendes traditionelles Rollenverständnis zwischen Mann und Frau vor dem Hintergrund der Kompetenzen der jeweiligen Person reflektieren</t>
  </si>
  <si>
    <t>rein familiäre Konflikte von der unternehmerischen Tätigkeit unterscheiden</t>
  </si>
  <si>
    <t>die Anliegen, Interessen und Wünsche der kapitalgebenden Familienmitglieder evaluieren</t>
  </si>
  <si>
    <t>sich für die Anliegen, Interessen und Wünsche der kapitalgebenden Familienmitglieder, sowohl der im Unternehmen mitarbeitenden, wie auch der ausschliesslich am Unternehmen beteiligten Familienmitglieder interessieren und reflektieren</t>
  </si>
  <si>
    <t>die Anliegen, Interessen und Wünsche der Familienmitglieder - ob mitarbeitende oder nicht mitarbeitende im unternehmerischen Alltag berücksichtigen</t>
  </si>
  <si>
    <t>die Bedürfnisse der Mitarbeitenden analysieren und im Zusammenhang der Familientradition evaluieren</t>
  </si>
  <si>
    <t>das Spannungsfeld zwischen der Qualifikation von Mitarbeitenden und der Familienzugehörigkeit von Mitarbeitenden bewusst managen (Verhinderung von Frustration im Unternehmen und Abwanderung von qualifizierten Mitarbeitenden)</t>
  </si>
  <si>
    <t>Mitarbeitenden aktiv zuhören und ihre Anliegen, in Bezug auf familiäre Gegebenheiten (z.B. Sesselklebertum) ernst nehmen</t>
  </si>
  <si>
    <t>die Selbstverständnisse aller Organisationsmitglieder, die der Familie angehören, verstehen</t>
  </si>
  <si>
    <t>familiäre Werte und Normen in den Beziehungen leben und zum Ausdruck bringen</t>
  </si>
  <si>
    <t>familiäre Werte und Normen konkret im Unternehmensalltag umsetzen</t>
  </si>
  <si>
    <t>die Lohnpolitik gegenüber der Familie vertreten</t>
  </si>
  <si>
    <t>ein faires und leistungsgerechtes Lohnsystem verantworten und keine Bevorzugung aufgrund einer allfälligen Familienzugehörigkeit zulassen</t>
  </si>
  <si>
    <t>die Familientradition und -werte in der Personalpolitik umsetzen</t>
  </si>
  <si>
    <t>gezielt Mitarbeitende zur Entlastung der Familienmitglieder, die im Unternehmen tätig sind, fördern</t>
  </si>
  <si>
    <t>als die Familienarbeit und die Arbeit ihres Partners / seiner Partnerin trotz Förderung der Fähigkeiten beider klar abgrenzen</t>
  </si>
  <si>
    <t>ein Betriebsreglement erstellen, in dem sowohl Mitarbeitende aus der Familie wie auch Mitarbeitende ohne Familienzugehörigkeit berücksichtigt werden</t>
  </si>
  <si>
    <t>kritische Ereignisse (z.B. Kapitalveränderungen, Nachfolgeregelung) im Lebenszyklus der Familien-KMU frühzeitig erkennen und beurteilen</t>
  </si>
  <si>
    <t>für unterschiedlichste Lösungsvorschläge zur Bewältigung von kritischen Phasen und Ereignisse der Familien-KMU offen sein</t>
  </si>
  <si>
    <t>kritische Ereignisse der Familien-KMU aktiv angehen und kritische Phasen bewältigen</t>
  </si>
  <si>
    <t>I3</t>
  </si>
  <si>
    <t>Modul 2: Leadership, Kommunikation und Personalmanagement   / Ergebnis des Selbstevaluationstestes / Anzahl item mit Ja</t>
  </si>
  <si>
    <t>Zuständigkeiten und Rollen der Mitarbeitenden und allfälligen Familienmitglieder innerhalb der Organisation evaluieren</t>
  </si>
  <si>
    <t>eine gewählte Arbeitsteilung evaluieren</t>
  </si>
  <si>
    <t>Möglichkeiten einer sinnvollen Arbeitsteilung reflektieren und abwägen</t>
  </si>
  <si>
    <t>eine angemessene Arbeitsteilung definieren und damit Effizienz- und Produktivitätsgewinne ermöglichen (Arbeitsanalyse )</t>
  </si>
  <si>
    <t>organisatorische Abläufe evaluieren</t>
  </si>
  <si>
    <t>Möglichkeiten organisatorischer Abläufe reflektieren und gegeneinander abwägen</t>
  </si>
  <si>
    <t>die Teilleistungen im arbeitsteiligen Prozess koordinieren und zu einem Ganzen integrieren (Arbeitssynthese ), d.h. soll Aufgaben beschreiben</t>
  </si>
  <si>
    <t>F4</t>
  </si>
  <si>
    <t>ein optimales Verhältnis zwischen Input und Output bei der Organisation des Unternehmens anwenden</t>
  </si>
  <si>
    <t>Mitwirkende bei der Organisationsentwicklung akzeptieren</t>
  </si>
  <si>
    <t>organisationale Routinen erkennen und professionalisieren</t>
  </si>
  <si>
    <t>Ordnungsprinzipien evaluieren</t>
  </si>
  <si>
    <t>die Aufbauorganisation reflektieren</t>
  </si>
  <si>
    <t>ein Organigramm für das Unternehmen nach den gängigen Strukturierungskriterien (Funktionen, markt- oder produktbezogene Tätigkeitsbereichen, geographische Gebiete oder Regionen) erstellen</t>
  </si>
  <si>
    <t>konkrete Aufgaben einzelnen Stellen zuordnen und diese Zuordnung evaluieren</t>
  </si>
  <si>
    <t>die Ablauforganisation reflektieren</t>
  </si>
  <si>
    <t>einen Ablaufprozess zur optimalen Abwicklung von Kundenaufträgen entwickeln</t>
  </si>
  <si>
    <t>Terminpläne zur Steuerung und Überwachung von Projekten (=Netzpläne) evaluieren</t>
  </si>
  <si>
    <t>Produktionsprozesse reflektieren</t>
  </si>
  <si>
    <t>Produktionsablaufprozesse erstellen</t>
  </si>
  <si>
    <t>die Sach- und die Beziehungsebene bei organisatorischem Wandel erkennen</t>
  </si>
  <si>
    <t>sich für Veränderungsprozesse einsetzen und begeistern</t>
  </si>
  <si>
    <t>kompetent persönliche Gespräche mit Betroffenen führen  und sich in die Rolle der derer  versetzen</t>
  </si>
  <si>
    <t>die Unterscheidung von kontinuierlichen und von diskontinuierlichen  Organisationsveränderungen verstehen</t>
  </si>
  <si>
    <t>radikale Organisationsveränderungen theoretisch nachvollziehen können</t>
  </si>
  <si>
    <t>bei abrupten Veränderungen im Unternehmen Verständnis für Widerstände und negativen Emotionen bei den Angestellten zeigen</t>
  </si>
  <si>
    <t>Modul 3: Organisation   / Ergebnis des Selbstevaluationstestes / Anzahl item mit Ja</t>
  </si>
  <si>
    <t>Modul 3: Organisation  Resultat in %</t>
  </si>
  <si>
    <t>Kriterien der Leistungsgerechtigkeit im Familienunternehmen evaluieren</t>
  </si>
  <si>
    <t>Kriterien der Leistungsgerechtigkeit und Familienzugehörigkeit in Bezug auf Zuständigkeiten und Verantwortlichkeiten prüfen</t>
  </si>
  <si>
    <t>faire, transparente Lösungen in Bezug auf Leistungsgerechtigkeit im Familienunternehmen suchen</t>
  </si>
  <si>
    <t>offen sein für entwicklungsbedingte Unternehmensveränderungen</t>
  </si>
  <si>
    <t>operativ Unternehmensveränderungen initiieren, durchführen und evaluieren.</t>
  </si>
  <si>
    <t>Führungskenngrössen, z.B. Gewinn, Liquidität, Kapitalbasis, Produktionszahlen, Umsatz, Soll-Personalbestand) evaluieren</t>
  </si>
  <si>
    <t>Führungskenngrössen als Führungskraft evaluieren</t>
  </si>
  <si>
    <t>H2.2</t>
  </si>
  <si>
    <t>private und geschäftliche Finanzen und Finanzflüsse analysieren</t>
  </si>
  <si>
    <t>private und geschäftliche Finanzflüsse klar auseinanderhalten</t>
  </si>
  <si>
    <t>bewusst private und geschäftliche Finanzen verwalten und Transparenz bzgl. dem finanziellen Erfolg des Unternehmens herstellen (z.B. Liegenschaftenbesitz)</t>
  </si>
  <si>
    <t>die finanzielle Lage des Unternehmens und damit die Kennzahlen des Unternehmens (Bilanz- und Erfolgsrechnungsanalyse, Mittelflussrechnung, Cash Flow-Analyse) evaluieren</t>
  </si>
  <si>
    <t>Liquiditätsengpässe und -überschüsse voraussehen, interpretieren</t>
  </si>
  <si>
    <t xml:space="preserve">den Zahlungsverkehr, die Buchhaltung des Unternehmens und Buchhaltungsabschlüsse evaluieren </t>
  </si>
  <si>
    <t>Zahlungsein- und -ausgänge kontrollieren</t>
  </si>
  <si>
    <t>eine Sensibilität für Liquiditätskapazitäten entwickeln</t>
  </si>
  <si>
    <t>finanzielle Kennzahlen des Unternehmens interpretieren</t>
  </si>
  <si>
    <t>soll für die Steuerabrechnung relevante Dokumente verstehen</t>
  </si>
  <si>
    <t>ein Verständnis für die Wünsche der Steuerbehörde entwickeln</t>
  </si>
  <si>
    <t>die Steuerabrechnung (MwSt und Steuererklärung) des Unternehmens vorbereiten</t>
  </si>
  <si>
    <t>Kalkulationen von Produkten bzw. Dienstleistungen evaluieren</t>
  </si>
  <si>
    <t>über die Preise der Produkte bzw. Dienstleistungen aus der Perspektive der Anspruchsgruppen nachdenken und eine Sensibilität für Preise entwickeln</t>
  </si>
  <si>
    <t>Modul 4: Rechnungswesen Finanzen  Resultat in %</t>
  </si>
  <si>
    <t>Modul 5: Marketing, Öffentlichkeitsarbeit, Lieferanten- und Kundenbeziehungen</t>
  </si>
  <si>
    <t>sich als Teil der Gesellschaft reflektieren und sich in ihr positionieren</t>
  </si>
  <si>
    <t>systematisch Trends für die zukünftige unternehmerische Tätigkeit aus den gesellschaftlichen Veränderungen ableiten</t>
  </si>
  <si>
    <t>sich für die Anliegen der Gesellschaft interessieren und das Interesse an einer Verwirklichung dieser Anliegen geltend machen</t>
  </si>
  <si>
    <t>das politische System der für das Unternehmen relevanten Länder und die relevanten politischen Akteure kennen</t>
  </si>
  <si>
    <t>die hohe Besorgnis über das Image des Unternehmens / Familienunternehmens in der Öffentlichkeit und seine persönliche Betroffenheit im täglichen Geschäftsgebaren reflektieren</t>
  </si>
  <si>
    <t>entsprechende Massnahmen und Entscheide treffen, das Image des Unternehmens / Familienunternehmens zu stärken und allenfalls zu verteidigen</t>
  </si>
  <si>
    <t>bewusst entscheiden, in welchen Gremien und Institutionen man vertreten sein will</t>
  </si>
  <si>
    <t>bewusst das Firmen- / Familienimage in verschiedene Gremien und Institutionen transportieren</t>
  </si>
  <si>
    <t>die Beschaffungs-  und Absatzmärkte im Hinblick auf die unternehmerische Tätigkeit evaluieren</t>
  </si>
  <si>
    <t>die Kenntnisse über Beschaffungs- und Absatzmärkte kritisch reflektieren</t>
  </si>
  <si>
    <t>statistisches Zahlenmaterial für das Unternehmen und interessante Märkte in der täglichen Arbeit nutzen</t>
  </si>
  <si>
    <t>eine wirkungsvolle Kommunikation mit den einzelnen Anspruchsgruppen aufbauen</t>
  </si>
  <si>
    <t>die Bedürfnisse der Kunden nach konventionellen und nachhaltigen Produkten und Dienstleistungen evaluieren</t>
  </si>
  <si>
    <t>sich für die spezifischen Kundenbedürfnisse je nach Kundensegment (Gross-, Geschäfts-, Privatkunden usf.) interessieren</t>
  </si>
  <si>
    <t>mit Kunden professionell umgehen (Sachkompetenz und emotionale Intelligenz)</t>
  </si>
  <si>
    <t>Beratungsgespräche evaluieren</t>
  </si>
  <si>
    <t>sich in Beratungsgesprächen wahrnehmen und hinterfragen</t>
  </si>
  <si>
    <t>einen Ablauf bei Kundenanfragen, -bestellungen und -reklamationen evaluieren</t>
  </si>
  <si>
    <t>die Wirkung des eigenen Tuns auf die Kunden reflektieren</t>
  </si>
  <si>
    <t>Kundenanfragen, -bestellungen und  -reklamationen kompetent bearbeiten</t>
  </si>
  <si>
    <t xml:space="preserve">Leistungserstellung gewährleisten: Beschaffung, Logistik und Produktion  </t>
  </si>
  <si>
    <t>Bedürfnisse der Lieferanten evaluieren</t>
  </si>
  <si>
    <t>sich mit den Lieferanten kritisch auseinandersetzen</t>
  </si>
  <si>
    <t>mit Lieferanten professionell umgehen (Sachkompetenz und emotionale Intelligenz)</t>
  </si>
  <si>
    <t>die Preispolitik reflektieren</t>
  </si>
  <si>
    <t>Preispolitik mitgestalten und mittragen</t>
  </si>
  <si>
    <t xml:space="preserve"> sämtliche Marketinginstrumente (Produkt, Preis-, Kommunikations- und Distributionspolitik) für die Kundenakquisition und Markenführung verstehen</t>
  </si>
  <si>
    <t xml:space="preserve"> die Bedeutung der einzelnen Marketinginstrumente für das Unternehmen reflektieren</t>
  </si>
  <si>
    <t xml:space="preserve"> sämtliche Marketinginstrumente (Produkt, Preis-, Kommunikations- und Distributionspolitik) für die Kundenakquisition mitgestalten  </t>
  </si>
  <si>
    <t>sich in die Lage des Kunden versetzen</t>
  </si>
  <si>
    <t>Kommunikation mit Kunden  mitgestalten</t>
  </si>
  <si>
    <t>eine Beschaffungspolitik anwenden</t>
  </si>
  <si>
    <t>eine gewählte Beschaffungspolitik reflektieren</t>
  </si>
  <si>
    <t>Material und Waren nach betrieblichen und rechtlichen Vorgaben beschaffen</t>
  </si>
  <si>
    <t>Verkaufs- und Werbepläne erstellen</t>
  </si>
  <si>
    <t>ein Gefühl für zeitliche Werbezeiten und Verkaufsphasen entwickeln</t>
  </si>
  <si>
    <t>Kommunikationsinstrumente (z.B. Werbung) wirkungsvoll (Differenzierung gegenüber der Konkurrenz im Vordergrund) einsetzen</t>
  </si>
  <si>
    <t xml:space="preserve">verschiedene Kommunikationskanäle und -instrumente für die externe Kommunikation anwenden </t>
  </si>
  <si>
    <t>argumentieren und überzeugen und auf die verbalen und nonverbalen Reaktionen von Dritten eingehen</t>
  </si>
  <si>
    <t>das www für die unternehmerischen Tätigkeiten, Marketing und in der Öffentlichkeitsarbeit nutzen</t>
  </si>
  <si>
    <t>wirtschaftsrechtliche Rahmenbedingungen anwenden  und Veränderungen für die unternehmerische Tätigkeit verstehen</t>
  </si>
  <si>
    <t>soll die wirtschafts-rechtlichen Rahmenbedingungen und Veränderungen kritisch vor dem Hintergrund des eigenen Unternehmens reflektieren</t>
  </si>
  <si>
    <t>die wirtschaftsrechtlichen Rahmenbedingungen und Veränderungen bei der täglichen Arbeit berücksichtigen</t>
  </si>
  <si>
    <t>die für das Unternehmen relevanten Vertragsarten kennen (Kauf-, Mietvertrag, Leasing, Kartellrecht, Arbeitsvertrag etc.)</t>
  </si>
  <si>
    <t>eine Sensibilität für vertragsrechtliche Fragestellungen entwickeln</t>
  </si>
  <si>
    <t>Verträge nach rechtlichen Gesichtspunkten beurteilen</t>
  </si>
  <si>
    <t>die für das Unternehmen relevanten Rechtsbereiche kennen (Sozialversicherungsrecht, Gesellschaftsrecht, Arbeitsrecht)</t>
  </si>
  <si>
    <t>ein Verständnis für Rechtsfragen in den für das Unternehmen relevanten Rechtsbereichen entwickeln und erkennen, wann ein Jurist beigezogen werden muss</t>
  </si>
  <si>
    <t>professionell mit Wissenslücken umgehen und erkennen, wann ein Jurist beizuziehen ist</t>
  </si>
  <si>
    <t>die gesellschaftsrechtlichen Rahmenbedingungen, insbesondere diejenigen der Rechtsform des eigenen Unternehmens, evaluieren</t>
  </si>
  <si>
    <t>eine Sensibilität für gesellschaftsrechtliche Problemstellungen entwickeln</t>
  </si>
  <si>
    <t>die rechtlichen Rahmenbedingungen in allen Bereichen des unternehmerischen Handelns beachten und umsetzen</t>
  </si>
  <si>
    <t>Auswirkungen der Rechtsform auf das Unternehmen evaluieren</t>
  </si>
  <si>
    <t>die Rechtsform vor dem Hintergrund des Unternehmens / der Familientradition reflektieren</t>
  </si>
  <si>
    <t>Statuten des Unternehmens nachvollziehen</t>
  </si>
  <si>
    <t>Auswirkungen der Rechtsform auf die Familienunternehmung evaluieren</t>
  </si>
  <si>
    <t>die rechtlichen Rahmenbedingungen in Einklang mit den Werten und Normen der Familie bringen</t>
  </si>
  <si>
    <t>die rechtlichen Rahmenbedingungen in allen Bereichen des unternehmerischen Handelns im Familienunternehmen beachten und umsetzen</t>
  </si>
  <si>
    <t>Versicherungsverträge für das Unternehmen beurteilen und abschliessen</t>
  </si>
  <si>
    <t>das geltende Sozialversicherungsrecht anwenden</t>
  </si>
  <si>
    <t>juristische Fach- und Anlaufstellen kennen</t>
  </si>
  <si>
    <t>Gefahren, die mittels vorgängig guten juristischen Mitteln verhinderbar sind, erkennen</t>
  </si>
  <si>
    <t>in juristischen Fragen entsprechende Abklärungen bei den zum Voraus bestimmten Stellen machen</t>
  </si>
  <si>
    <t xml:space="preserve">die ehe- und erbrechtlichen Bestimmungen zur Vorbeugung von Konflikten, welche die Familien-KMU betreffen, kennen </t>
  </si>
  <si>
    <t xml:space="preserve">die ehe- und erbrechtlichen Bestimmungen vor dem Hintergrund der persönlichen Situation reflektieren </t>
  </si>
  <si>
    <t>rechtliche Möglichkeiten im Bereich des Ehe- und Erbrechts prüfen, entsprechende Vorkehrungen (z.B. Verträge, Testamente, Nachfolgeregelung, Gespräche) treffen und damit kritischen Ereignissen vorgängig aktiv begegnen</t>
  </si>
  <si>
    <t>C3.1</t>
  </si>
  <si>
    <t>C3.2</t>
  </si>
  <si>
    <t>sich für die Länder, in denen das Unternehmen tätig ist, interessieren  und das Interesse wirkungsvoll kundtun</t>
  </si>
  <si>
    <t>die Gegebenheiten der Länder, in denen das Unternehmen tätig ist, evaluieren</t>
  </si>
  <si>
    <t>D1.2</t>
  </si>
  <si>
    <t>den Unternehmensprozess kritisch hinterfragen</t>
  </si>
  <si>
    <t>Mit der eigenen Person umgehen</t>
  </si>
  <si>
    <t xml:space="preserve">Mit seinen Zeitressourcen umgehen </t>
  </si>
  <si>
    <t>2FU</t>
  </si>
  <si>
    <t>Organisation</t>
  </si>
  <si>
    <t>Familien-KMU</t>
  </si>
  <si>
    <t>Modul 2: Leadership, Kommunikation und Personalmanagement   Ergbnis in %</t>
  </si>
  <si>
    <t>Modul 1: Allgemeine Unternehmensführung  Ergebnis in %</t>
  </si>
  <si>
    <t>Modul 5:  Marketing, Öffentlichkeitsarbeit, Lieferanten- und Kundenbeziehungen / Ergebnis des Selbstevaluationstestes / Anzahl item mit Ja</t>
  </si>
  <si>
    <t>Modul 5: Marketing, Öffentlichkeitsarbeit, Lieferanten- und Kundenbeziehungen / Ergebnis in %</t>
  </si>
  <si>
    <t>Informationssysteme nutzen</t>
  </si>
  <si>
    <t>Managementprozesse (Fokussierung, Orientierung, Strukturierung, Verständigung, Sinnkonstruktion) erkennen</t>
  </si>
  <si>
    <t>I1.1</t>
  </si>
  <si>
    <t>I1.2</t>
  </si>
  <si>
    <t>Managementprojekte kritisch hinterfragen </t>
  </si>
  <si>
    <t xml:space="preserve">Modul 6: Recht in der Unternehmensführung KMU </t>
  </si>
  <si>
    <t>Modul 6:  Recht in der Unternehmensführung KMU/ Ergebnis des Selbstevaluationstestes / Anzahl item mit Ja</t>
  </si>
  <si>
    <t>Modul 6: Recht in der Unternehmensführung KMU / Ergebnis in %</t>
  </si>
  <si>
    <t>Sie können erklären wie Sie das im Unternehmen konkret vollziehen ? Haben sie Beweise, Beispiele dazu?</t>
  </si>
  <si>
    <t>Ich habe ein Unternehmensleitbild, Richtlinien, die den Bedürfnissen des Unternehmens entsprechen. Die Mitarbeitenden kennen und leben diese. Wir sind xx zertifiziert aus xx Gründen.</t>
  </si>
  <si>
    <t>meine Normen und Werte entprechen denjenigen meines Unternehmens</t>
  </si>
  <si>
    <t>Normen und Werte (CSR Corporate Social Responsability= Soziale Verantwortung des Unternehmens, Umweltmanagement) im Unternehmen / Familienunternehmen setzen bzw. aktiv mitgestalten</t>
  </si>
  <si>
    <t>ich bin eine verantwortungsbewusste Bürgerin und verhalte mich auch als Unternehmerin so.</t>
  </si>
  <si>
    <t>seine Schwächen kompensieren, heisst nicht unbedingt, alles lernen zu müssen, sondern auch delegieren zu können.</t>
  </si>
  <si>
    <t>günstige Gelegenheiten erkennen und für sich nutzen</t>
  </si>
  <si>
    <t>Grenzen des Vertrauens in sich und andere kennen</t>
  </si>
  <si>
    <t>kann ich für mich und meine Tätigkeit klar erreichbare Etappenziele setzen?</t>
  </si>
  <si>
    <t xml:space="preserve"> die Notwendigkeit für Erholungsphasen akzeptieren</t>
  </si>
  <si>
    <t xml:space="preserve"> bewusst Erholungsphasen planen</t>
  </si>
  <si>
    <t>Veränderungen in der Unternehmensumwelt kritisch hinterfragen und allfälligen Nutzen für das Unternehmen reflektieren</t>
  </si>
  <si>
    <t>globale Entwicklungstendenzen evaluieren</t>
  </si>
  <si>
    <t>globale Entwicklungstendenzen kritisch reflektieren</t>
  </si>
  <si>
    <t>laufende Veränderungen in den verschiedenen Unternehmensumwelten in den Grundsätzen miteinander in Beziehung setzen und die Wechselwirkungen in Bezug auf die unternehmerische Tätigkeit evaluieren</t>
  </si>
  <si>
    <t>für das Unternehmen allgemein rechtliche Rahmenbedingungen im Hinblick auf die unternehmerische Tätigkeit anwenden und Veränderungen evaluieren</t>
  </si>
  <si>
    <t>z.B. höhere Lohnasprüche von Mitarbeitenden  oder verlangte Preisreduktionen von Kunden mit den Ansprüchen und Möglichkeiten des Unternehmens in Einklang bringen und durchsetzen</t>
  </si>
  <si>
    <t>Bedürfnisse der Aktionäre und Erwartungen der Bank kennen</t>
  </si>
  <si>
    <t>ihre bzw. seine persönlichen Grenzen aktiv der Familie mitteilen</t>
  </si>
  <si>
    <t>die gesamten Unternehmens- und/oder Produktionsabläufe des eigenen Unternehmens beschreiben</t>
  </si>
  <si>
    <t>v.a. bezüglich der finanziellen Situation</t>
  </si>
  <si>
    <t>die Stärken/Schwächen und Chancen und Gefahren für das Familienunternehmen vor dem Hintergrund des sich ständig verändernden Unternehmensumfelds reflektieren</t>
  </si>
  <si>
    <t>entspricht den Fragen E 1.1 bis E 1.3</t>
  </si>
  <si>
    <t>den eigenen Führungsstil  und denjenigen der anderen Kadermitglieder kennen</t>
  </si>
  <si>
    <t>Unternehmensbereiche, in denen sich andere Führungspersonen / PartnerIn besonders einbringen können, erkennen und die Arbeit guten Gewissens an diese Personen abgeben</t>
  </si>
  <si>
    <t>Projektmanagementwissen für die Organisation und Durchführung von Anlässen anwenden</t>
  </si>
  <si>
    <t>Selbständerung = Anpassungsbereitschaft zum Wohl des Unternehmens</t>
  </si>
  <si>
    <t xml:space="preserve">Diversität= Unterschiedliche Nationalitäten, Religionen, Geschlecht, etc. </t>
  </si>
  <si>
    <t>Konfliktlösungsstrategien kennen</t>
  </si>
  <si>
    <t xml:space="preserve">sich in (familiären) Konflikten durchsetzen </t>
  </si>
  <si>
    <t>gleich wie B 3.7. bis  B 3.9</t>
  </si>
  <si>
    <t>unternehmerische Entscheide im gesellschaftlichen Kontext und aufgrund bestimmter Normen und Werte reflektieren</t>
  </si>
  <si>
    <t>Unternehmensentscheide analysieren und die Schlussfolgerungen  dem Kader/Mitarbeitenden kommunizieren</t>
  </si>
  <si>
    <t>z.B. Herkunft der Rohstoffe, Investitionen versus Entlassungen, etc.</t>
  </si>
  <si>
    <t>z.B. Lieferverträge, Arbeitsverträge, etc.</t>
  </si>
  <si>
    <t>sofern die Unternehmung auf internationaler Ebene aktiv ist</t>
  </si>
  <si>
    <t>sich für das wirtschaftliche Geschehen interessieren, für wirtschaftliche, soziale, ökologische und politische Anliegen einstehen und das Interesse in der Verwirklichung von Anliegen geltend machen</t>
  </si>
  <si>
    <t>d.h. alle Partner des Unternehmens kennen und wählen, mit welchen man zusammenarbeiten will.</t>
  </si>
  <si>
    <t xml:space="preserve">die Entwicklungen in Wirtschaft und Gesellschaft analysieren und in Bezug auf das eigene Unternehmen reflektieren und bei Bedarf einsetzen </t>
  </si>
  <si>
    <t>betrifft Aktinäre und Eigentümer</t>
  </si>
  <si>
    <t>z.B. kundenspezifische Adressverwaltung</t>
  </si>
  <si>
    <t>z.B. Werbefahnen</t>
  </si>
  <si>
    <t>z.B. Mitarbeitende</t>
  </si>
  <si>
    <t xml:space="preserve">Unternehmenskultur im Einklang mit sich abstimmen </t>
  </si>
  <si>
    <t>z.B. die Weiterbildung als Teil der Unternehmenskultur fördern</t>
  </si>
  <si>
    <t>Managementprojekte im Sinne von Unternehmensabläufen</t>
  </si>
  <si>
    <t>marktrelevante Verkaufs- und Marketingprozesse)</t>
  </si>
  <si>
    <t>die Instrumente der Marktforschung für sein Unternehmen kennen</t>
  </si>
  <si>
    <t>oder Korrespondenz überwachen</t>
  </si>
  <si>
    <t>z.B. Schwager, der Aktionär ist, aber nicht im Betrieb arbeitet.</t>
  </si>
  <si>
    <t>z.B. Grossvater, der immer noch sagen will, was zu tun ist</t>
  </si>
  <si>
    <t>Spannungen in der Zusammenarbeit zwischen Mitarbeitenden und familienzugehörigen Mitarbeitenden und unter Familienangehörigen im Unternehmen bewusst managen</t>
  </si>
  <si>
    <t>z.B. jobsharing oder Aufbau einer Arbeitsgruppe</t>
  </si>
  <si>
    <t>z.B. Organisation des Ablagesystems</t>
  </si>
  <si>
    <t>wer macht was im Arbeitsablauf</t>
  </si>
  <si>
    <t xml:space="preserve">eigene Qualitätsansprüche/-standards umsetzen </t>
  </si>
  <si>
    <t xml:space="preserve">je nach Grösse des Unternehmens,wenigstens die Prinzipien kennen </t>
  </si>
  <si>
    <t>sachliche und emotionale Konsequenzen erkennen</t>
  </si>
  <si>
    <t>wenn sie stattfinden</t>
  </si>
  <si>
    <t>den Stand des Unternehmens im Unternehmensentwicklungsprozess erkennen (z.B. Gründungsphase  /Nachfolgeregelung/Liquidation)</t>
  </si>
  <si>
    <t>Beispiel welche Kennzahlen im Betrieb angewendet werden</t>
  </si>
  <si>
    <t>je nach Arbeitsbereich (z.B Bruttomarge in der Produktion)</t>
  </si>
  <si>
    <t>z.B. bei Personalwechsel</t>
  </si>
  <si>
    <t>Fakten bzw. Grundlagen für Begründungen bei unternehmerischen Entscheiden schaffen und diese Fakten so aufbereiten, dass diese den Anspruchsgruppen mitgeteilt werden können</t>
  </si>
  <si>
    <t>konkrete Beispiele aus dem eigenen Berufalltag aufzeigen, aber alle Fragen mit ja oder nein beantworten</t>
  </si>
  <si>
    <t>aufzeigen, wie das Unternehmen in seinem Umfeld positioniert ist</t>
  </si>
  <si>
    <t>mit Kunden zielorientiert und professionell (mit Kenntnissen der konventionellen und nachhaltigen Produkte und Dienstleistungen) Beratungsgespräche führen</t>
  </si>
  <si>
    <t>professionelle Kommunikationsmittel mit Kunden anwenden</t>
  </si>
  <si>
    <t xml:space="preserve">z.B. AHV, 2. Säule, </t>
  </si>
  <si>
    <t>rechtliche Gestaltung und juristische Begleitung der Geschäftstätigkeit gewährleisten</t>
  </si>
  <si>
    <t>ist gleich wie B 5.1 bis B 5.3 (nachstehend)</t>
  </si>
  <si>
    <t>z.B. Internet</t>
  </si>
  <si>
    <r>
      <t xml:space="preserve">die Umweltsphäre </t>
    </r>
    <r>
      <rPr>
        <i/>
        <sz val="10"/>
        <color indexed="8"/>
        <rFont val="Calibri"/>
        <family val="2"/>
      </rPr>
      <t>Wirtschaft</t>
    </r>
    <r>
      <rPr>
        <sz val="10"/>
        <color indexed="8"/>
        <rFont val="Calibri"/>
        <family val="2"/>
      </rPr>
      <t xml:space="preserve"> für das Unternehmen nachhaltig nutzbar machen </t>
    </r>
  </si>
  <si>
    <r>
      <t xml:space="preserve">Mit der Anspruchsgruppe  </t>
    </r>
    <r>
      <rPr>
        <i/>
        <sz val="10"/>
        <color indexed="8"/>
        <rFont val="Calibri"/>
        <family val="2"/>
      </rPr>
      <t>Kapitalgeber wirkungsvoll umgehen</t>
    </r>
  </si>
  <si>
    <r>
      <t xml:space="preserve">die Umweltsphäre Natur </t>
    </r>
    <r>
      <rPr>
        <sz val="10"/>
        <color indexed="10"/>
        <rFont val="Calibri"/>
        <family val="2"/>
      </rPr>
      <t>???</t>
    </r>
    <r>
      <rPr>
        <sz val="10"/>
        <color indexed="8"/>
        <rFont val="Calibri"/>
        <family val="2"/>
      </rPr>
      <t xml:space="preserve"> kennen und für das Unternehmen nachhaltig nutzbar machen </t>
    </r>
  </si>
  <si>
    <t>inkl. Familien-KMU</t>
  </si>
  <si>
    <r>
      <t xml:space="preserve">die Umweltsphäre </t>
    </r>
    <r>
      <rPr>
        <i/>
        <sz val="10"/>
        <color indexed="8"/>
        <rFont val="Calibri"/>
        <family val="2"/>
      </rPr>
      <t>Wirtschaft</t>
    </r>
    <r>
      <rPr>
        <sz val="10"/>
        <color indexed="8"/>
        <rFont val="Calibri"/>
        <family val="2"/>
      </rPr>
      <t xml:space="preserve"> kennen und für das Unternehmen nachhaltig nutzbar machen.</t>
    </r>
  </si>
  <si>
    <t>J3</t>
  </si>
  <si>
    <t>I2.16</t>
  </si>
  <si>
    <t>Versteht die Preispolitik für alle Produkte des Unternehmens</t>
  </si>
  <si>
    <t>KMU-Familien</t>
  </si>
  <si>
    <r>
      <t xml:space="preserve">die Umweltsphäre </t>
    </r>
    <r>
      <rPr>
        <i/>
        <sz val="10"/>
        <color indexed="8"/>
        <rFont val="Calibri"/>
        <family val="2"/>
      </rPr>
      <t>Technologie</t>
    </r>
    <r>
      <rPr>
        <sz val="10"/>
        <color indexed="8"/>
        <rFont val="Calibri"/>
        <family val="2"/>
      </rPr>
      <t xml:space="preserve"> für das Unternehmen nutzbar machen </t>
    </r>
  </si>
  <si>
    <t>Einen normativen Orientierungsrahmensetzen</t>
  </si>
  <si>
    <t>B8.1</t>
  </si>
  <si>
    <t>Soll hinter den Normen und Werten des Unternehmens stehen</t>
  </si>
  <si>
    <t>Soll Normen und Werte der Unternehmerischen Tätigkeit klären und bestimmen</t>
  </si>
  <si>
    <t>Sind Sie in der Lage, die Konjunkturlage, die gesellschaftliche Entwicklung, den technischen Fortschritt zu analysieren, diese Entwicklungen zu erfassen und daraus Rückschlüsse für das Unternehmen abzuleiten? / Wechselkurs, Hypothekarzins, Arbeitslosenquote, siehe Schema des St. Galler Modells im Berufsprofil</t>
  </si>
  <si>
    <r>
      <t xml:space="preserve">laufende Veränderungen </t>
    </r>
    <r>
      <rPr>
        <b/>
        <sz val="10"/>
        <color indexed="8"/>
        <rFont val="Calibri"/>
        <family val="2"/>
      </rPr>
      <t>in den verschiedenen Unternehmensumwelten</t>
    </r>
    <r>
      <rPr>
        <sz val="10"/>
        <color indexed="8"/>
        <rFont val="Calibri"/>
        <family val="2"/>
      </rPr>
      <t xml:space="preserve"> erkennen </t>
    </r>
  </si>
  <si>
    <t>Bloom K/C</t>
  </si>
  <si>
    <t>E1.1</t>
  </si>
  <si>
    <t>E.1.1</t>
  </si>
  <si>
    <t>B1.1</t>
  </si>
  <si>
    <t>A.2.10</t>
  </si>
  <si>
    <t>B6.1</t>
  </si>
  <si>
    <t>C1.1a</t>
  </si>
  <si>
    <t>C1.1b</t>
  </si>
  <si>
    <t>C1.1c</t>
  </si>
  <si>
    <t>C1.1d</t>
  </si>
  <si>
    <r>
      <t xml:space="preserve">die Umweltsphäre </t>
    </r>
    <r>
      <rPr>
        <i/>
        <sz val="10"/>
        <rFont val="Calibri"/>
        <family val="2"/>
      </rPr>
      <t>Gesellschaft</t>
    </r>
    <r>
      <rPr>
        <sz val="10"/>
        <rFont val="Calibri"/>
        <family val="2"/>
      </rPr>
      <t xml:space="preserve"> für das Unternehmen nutzbar machen </t>
    </r>
  </si>
  <si>
    <t>Traité dans C1.1</t>
  </si>
  <si>
    <t>traité dans C1.7</t>
  </si>
  <si>
    <t>traité C3.1</t>
  </si>
  <si>
    <t>traité  C1.1</t>
  </si>
  <si>
    <t>traité C1.1</t>
  </si>
  <si>
    <t>D1.1a</t>
  </si>
  <si>
    <t>D1.1b</t>
  </si>
  <si>
    <t>D1.1c</t>
  </si>
  <si>
    <t>D1.1d</t>
  </si>
  <si>
    <t>D1.1e</t>
  </si>
  <si>
    <t>D1.1f</t>
  </si>
  <si>
    <t>D1.1g</t>
  </si>
  <si>
    <t>traité D1.1</t>
  </si>
  <si>
    <t>traité E1.1</t>
  </si>
  <si>
    <t>traité A1.1</t>
  </si>
  <si>
    <t>traité en A1.2</t>
  </si>
  <si>
    <t>Traité en A1.3</t>
  </si>
  <si>
    <t>traité en B6.1</t>
  </si>
  <si>
    <t>traité B6.4</t>
  </si>
  <si>
    <t>traité en K6.3</t>
  </si>
  <si>
    <t>traité en B1.1</t>
  </si>
  <si>
    <t>traité en B1.2</t>
  </si>
  <si>
    <t>traité en A2.2</t>
  </si>
  <si>
    <t>traité en A2.10</t>
  </si>
  <si>
    <t>traité en B3.9</t>
  </si>
  <si>
    <t>traité en B3.7</t>
  </si>
  <si>
    <t>traité en B3.6</t>
  </si>
  <si>
    <t>traité en B4.1</t>
  </si>
  <si>
    <t>traité en B4.7</t>
  </si>
  <si>
    <t>traité en C5.10</t>
  </si>
  <si>
    <t>Anhang Arbeitsvertrag, Verhaltenskodex/ Ferienreglement</t>
  </si>
  <si>
    <t>private Interessen, Hobbys unterstützen</t>
  </si>
  <si>
    <t>traité en D5.1</t>
  </si>
  <si>
    <t>Weiterbildungunterstützen</t>
  </si>
  <si>
    <t>traité en K3.1</t>
  </si>
  <si>
    <t>neu vorher nur familien KMU</t>
  </si>
  <si>
    <t>traité en D5.11</t>
  </si>
  <si>
    <t>traité D5.8</t>
  </si>
  <si>
    <t>traité en D5.4</t>
  </si>
  <si>
    <t>traité en G1.6</t>
  </si>
  <si>
    <t>traité en G1.1</t>
  </si>
  <si>
    <t>Kann zum Beispiel über das eigene Verhalten sprechen</t>
  </si>
  <si>
    <t>Bewertet zum Beispiel die Auswirkungen des eigenen Verhaltens auf die Anderen und die unternehmerische Tätigkeit</t>
  </si>
  <si>
    <t xml:space="preserve">Sind Sie in der Lage, die Unternehmenskultur im Einklang mit sich abzustimmen </t>
  </si>
  <si>
    <t>traité en G1.12</t>
  </si>
  <si>
    <t>trraité en D5.8</t>
  </si>
  <si>
    <t>traité en K2.10</t>
  </si>
  <si>
    <t>traité en K2.1</t>
  </si>
  <si>
    <t>traité en K2.3</t>
  </si>
  <si>
    <t>traité en K2.19</t>
  </si>
  <si>
    <t>trité en K5.7</t>
  </si>
  <si>
    <t>traité en K5.10</t>
  </si>
  <si>
    <t xml:space="preserve">Modul 1: Allgemeine Unternehmensführung  / Ergebnis des Selbstevaluationstestes / Anzahl item mit Ja  </t>
  </si>
  <si>
    <t>traité en D5.8</t>
  </si>
  <si>
    <t>traité en E2.2</t>
  </si>
  <si>
    <t>traité C4.1</t>
  </si>
  <si>
    <t>Schema des St. Galler Modells/ was kann ich verändern, vereinfachen, was wird sich ändern, wenn ich wachse? Einmal pro Jahr Bilanz ziehen im Hinblick auf interne Organisation, Vertrieb, Fertigung, Informatik, Verwaltung usw.</t>
  </si>
  <si>
    <t>traité en I1.1</t>
  </si>
  <si>
    <t>traité en I1.2</t>
  </si>
  <si>
    <t>traité en F1.1</t>
  </si>
  <si>
    <t>Auswertung des Vergleichs Offerte – Stundenzettel und Anpassung</t>
  </si>
  <si>
    <t>traité en F.1.</t>
  </si>
  <si>
    <r>
      <t xml:space="preserve">Optimale Nutzung der Ressourcen für jeden Unternehmensprozess, Preis-Leistungs-Verhältnis/ </t>
    </r>
    <r>
      <rPr>
        <sz val="9"/>
        <color indexed="10"/>
        <rFont val="Calibri"/>
        <family val="2"/>
      </rPr>
      <t>Einnahmen und Ausgaben/ Vermeiden unnötiger Tätigkeiten, Ändern der zeitlichen Organisation</t>
    </r>
  </si>
  <si>
    <t>Temporärpersonal, Fachleute, massgeschneidertes digicall-Angebot, Inkassounternehmen</t>
  </si>
  <si>
    <t>traité en F3.1</t>
  </si>
  <si>
    <t>Abteilungen oder Arbeitseinheiten/selbst wenn man dies nicht für sich umsetzt, weiss man, wie es funktioniert</t>
  </si>
  <si>
    <t>Einbindung in die Entscheidungsfindung mit Beispiel</t>
  </si>
  <si>
    <t xml:space="preserve">Unterschied zwischen schleichenden oder Anpssungs- Veränderungen und plötzlichen Änderungen, sei es </t>
  </si>
  <si>
    <t>triaté en L1.1</t>
  </si>
  <si>
    <t>traité en L1.3</t>
  </si>
  <si>
    <t>Für kleine KMU ohne TQM: Kontrolle der Qualität der Ware, Kontrolle der Stundenzettel</t>
  </si>
  <si>
    <t>traité en I3.1</t>
  </si>
  <si>
    <t>traté en K1.1</t>
  </si>
  <si>
    <t>traité en K1.4</t>
  </si>
  <si>
    <t>Informationssystem: vom Milchbüchlein über ein mehr oder weniger ausgereiftes Informatiksystem bis hin zu Facebook zum Sammeln von Informationen, Statistiken usw.</t>
  </si>
  <si>
    <t>traité en H1.1</t>
  </si>
  <si>
    <r>
      <t xml:space="preserve">Ich kann erklären, wie Projekte in unserem Betrieb ablaufen. Beispiel für ein Projekt im Unternehmen // </t>
    </r>
    <r>
      <rPr>
        <sz val="9"/>
        <color indexed="10"/>
        <rFont val="Calibri"/>
        <family val="2"/>
      </rPr>
      <t>Nahezu jede Aufgabe ist ein Projekt (Offerte, Terminierung, Auswahl des Personals, Überwachung, Überschreitung der laufenden Offerte, Fakturierung)</t>
    </r>
  </si>
  <si>
    <t>traité en A3.3</t>
  </si>
  <si>
    <r>
      <t>Unternehmenskultur gestalten</t>
    </r>
    <r>
      <rPr>
        <i/>
        <sz val="10"/>
        <color indexed="8"/>
        <rFont val="Calibri"/>
        <family val="2"/>
      </rPr>
      <t xml:space="preserve"> </t>
    </r>
  </si>
  <si>
    <t>traité en A3.7</t>
  </si>
  <si>
    <t>Analyse der Planung</t>
  </si>
  <si>
    <t>traité en B7.1</t>
  </si>
  <si>
    <t>29 items</t>
  </si>
  <si>
    <t>traité en C5.7</t>
  </si>
  <si>
    <t>traité en D3.1</t>
  </si>
  <si>
    <t>Führungskenngrössen zu berechnen und entsprechende Konsequenzen zu ziehen</t>
  </si>
  <si>
    <t>traité en K4.3</t>
  </si>
  <si>
    <t>traité en I2.4</t>
  </si>
  <si>
    <t>traité en I2.5</t>
  </si>
  <si>
    <t>Zum Beispiel Umsatz mit den Lieferanten, Möglichkeit, höhere Preise gegenüber den Kunden durchzusetzen</t>
  </si>
  <si>
    <t>même si c'est le mari qui fait les offres et les prix de revient:-) on peut contrôler les prix matière, le coût du personnel comme indicateur</t>
  </si>
  <si>
    <t>Kalkulationen für Produkte bzw. Dienstleistungen erstellen</t>
  </si>
  <si>
    <t>traité C.9</t>
  </si>
  <si>
    <t>Zum Beispiel Energiequellen: Photovoltaik, Standortwahl abhängig von der Nähe zu den Lieferanten und vom positiven Einfluss auf die Lagerhaltung (Lagerabbau)</t>
  </si>
  <si>
    <t>Zum Beispiel bei den Mitarbeitenden ein Bewusstsein für die Kosten der erforderlichen Materialien schaffen, Auswahl standortnaher Lieferanten, um Besuche mit Kunden zu vereinfachen (Lieferant für die Fliesen, die sanitären Anlagen)</t>
  </si>
  <si>
    <r>
      <t>Der Begriff «Alltag» ist für KMU unpassend</t>
    </r>
    <r>
      <rPr>
        <sz val="9"/>
        <color indexed="10"/>
        <rFont val="Calibri"/>
        <family val="2"/>
      </rPr>
      <t>/zum Beispiel Entwicklung der Lieferantenpreise, Entwicklung im Vergleich zu Umsatz und Kosten anderer Jahre, prozentualer Anteil der Aufwendungen im Vergleich zum Umsatz, Anzahl Aufträge zum gleichen Zeitpunkt/ Verkäufe auf Messen/für das Hotelfach, Apotheken usw. ist er passend</t>
    </r>
  </si>
  <si>
    <t>Zum Beispiel Anbieten von Ersatzteilen anstatt Austauschen der kompletten Maschine</t>
  </si>
  <si>
    <t>Die verschiedenen Zielgruppen haben unterschiedliche Bedürfnisse</t>
  </si>
  <si>
    <t>Geschäftsorientierter Ansatz/ Kundenpsychologie, Fähigkeit, die genauen Bedürfnisse des Kunden zu erkennen/ Entscheidungsschwierigkeiten bei der Wahl zwischen zwei Produkten; Ziel: Vermeiden von Retouren</t>
  </si>
  <si>
    <t>!!! Bei allgemeiner Antwort, für die Bewertungsstufe in dieses Kästchen eintragen lassen!</t>
  </si>
  <si>
    <t>traité en D4.1</t>
  </si>
  <si>
    <t>traité en D4.3</t>
  </si>
  <si>
    <t xml:space="preserve">traité en D4.4 </t>
  </si>
  <si>
    <t>traité en D4.7</t>
  </si>
  <si>
    <t>traité en D4.10</t>
  </si>
  <si>
    <t>Kundeninformationen und -daten mit den betrieblichen Kundeninformationssystem  verwalten und für das Unternehmen nutzbar machen</t>
  </si>
  <si>
    <t>Analysiert den Nutzen der Programme oder Systeme zur Verwaltung der Kundendaten</t>
  </si>
  <si>
    <t>Betreibt und verwendet ein auf das Unternehmen zugeschnittenes Kundendatensystem</t>
  </si>
  <si>
    <t>se comporter en client responsable, ne pas tout exiger en urgence, tenir compte des délais de livraison , codéveloppement de produit, commande par internet réduction de coût, paiement par internet/ maître-mot créer le respect mutuel et une relation durable</t>
  </si>
  <si>
    <t>traité en D7.1</t>
  </si>
  <si>
    <t>traité en D7.4</t>
  </si>
  <si>
    <t>traité en D8.1</t>
  </si>
  <si>
    <t>Verwendet professionelle Kommunikationsmittel</t>
  </si>
  <si>
    <t>Erstellt einen Marketingplan und führt die zur Umsetzung erforderlichen Instrumente ein</t>
  </si>
  <si>
    <t>traité en J2.2</t>
  </si>
  <si>
    <t>traité en J2.4</t>
  </si>
  <si>
    <t>In J3.2 beantworten, gezielte, wertebasierte Lieferantenauswahl, Bloom Stufe 5</t>
  </si>
  <si>
    <t>traité en J3.1</t>
  </si>
  <si>
    <t>traité en I2.17</t>
  </si>
  <si>
    <t>traité en J1.5</t>
  </si>
  <si>
    <t>traité en C2.2</t>
  </si>
  <si>
    <t>traité C2.7</t>
  </si>
  <si>
    <t>traité en C2.7</t>
  </si>
  <si>
    <t>traité en K5.3</t>
  </si>
  <si>
    <t>traité en K5.1</t>
  </si>
  <si>
    <t>31 items</t>
  </si>
  <si>
    <t>Wie werden die rechtlichen Rahmenbedingungen konkret umgesetzt, Abschätzen der Risiken, falls nichts unternommen wird, + anstehende Gesetzesänderungen, Vorwegnahme möglicher Auswirkungen</t>
  </si>
  <si>
    <t>traité en C2.4</t>
  </si>
  <si>
    <r>
      <t>Vorschriftsmässiges Arbeiten</t>
    </r>
    <r>
      <rPr>
        <sz val="9"/>
        <color indexed="10"/>
        <rFont val="Calibri"/>
        <family val="2"/>
      </rPr>
      <t xml:space="preserve">/ Steuern, MwSt., Zoll, </t>
    </r>
  </si>
  <si>
    <t>Einfluss von Entscheidungen auf mein Unternehmen</t>
  </si>
  <si>
    <t>Möglichkeit der Standortverlagerung, Umzonung und bessere Bedingungen, verfügbare Infrastruktur, zum Beispiel Reinräume</t>
  </si>
  <si>
    <t>traité en C5.13</t>
  </si>
  <si>
    <t>Privatrecht, genaue Kenntnis des Arbeitsvertrags unter allen für das Unternehmen relevanten Gesichtspunkten, Gesamtarbeitsverträge, Bewusstsein für potenzielle Probleme, Verträge und Aufträge durch einen Aussenstehenden bewerten lassen: Jurist, Berufsverband; Aussenstehende bei neuen Situationen einbeziehen</t>
  </si>
  <si>
    <t>, Verträge und Aufträge durch einen Aussenstehenden bewerten lassen: Jurist, Berufsverband; Aussenstehende bei neuen Situationen einbeziehen</t>
  </si>
  <si>
    <t>traté en I4.3</t>
  </si>
  <si>
    <t>traité en I4.5</t>
  </si>
  <si>
    <t>traité en I4.13</t>
  </si>
  <si>
    <t>spezifische juristische Risiken für das Unternehmen / Familienunternehmen im unternehmerischen Prozess beachten und dies allenfalls Angehörigen / der Familie mitteilen</t>
  </si>
  <si>
    <t>traité en K7.4</t>
  </si>
  <si>
    <t>traité en I2.4, I2.5 et I2.7</t>
  </si>
  <si>
    <t>Beispiele Pilot 1</t>
  </si>
  <si>
    <t>Ressourcen Kontrolle</t>
  </si>
  <si>
    <t>Ref Sit</t>
  </si>
  <si>
    <t>Ref Ress</t>
  </si>
  <si>
    <t>neue Ref</t>
  </si>
  <si>
    <t xml:space="preserve"> Modul 2: Leadership, Kommunikation und Personalmanagement </t>
  </si>
  <si>
    <t>26 items</t>
  </si>
  <si>
    <t>Die Fachleute Unternehmensführung KMU setzen Normen und Werte (Corporate Social Responsibility CSR und Umweltmanagement) im Unternehmen. Sie teilen ihre persönlichen Grenzen aktiv mit. Sie nutzen ihre Stärken bewusst für die unternehmerische Tätigkeit und kompensieren ihre Schwächen bewusst (Selbstmanagement). Die Fachleute Unternehmensführung KMU nutzen ihre persönlichen Chancen, reduzieren ihre Abhängigkeiten von Dritten und agieren eigenständig. Die Fachleute Unternehmensführung KMU führen ein Zeitmanagement und teilen dies anderen mit. Sie setzen sich Meilensteine für die eigene Arbeit und die gesamtunternehmerische Tätigkeit. Sie planen bewusst Erholungsphasen. Sie machen Veränderungen in der Unternehmensumwelt für das Unternehmen nachhaltig nutzbar. Sie führen eine Stärken/Schwächen-, Chancen/Gefahren-Analyse des Unternehmens durch.</t>
  </si>
  <si>
    <t xml:space="preserve">Die Fachleute Unternehmensführung KMU passen ihr Führungsverhalten adäquat auf entsprechende Situationen an und delegieren Arbeiten. Sie bewältigen schwierige Kommunikationssituationen und (familiäre) Konflikte konstruktiv. Sie bereiten Sitzungen und Anlässe vor und führen diese durch. Sie fällen unternehmerische Entscheide im gesell-schaftlichen Kontext und aufgrund bestimmter Normen und Werte. Sie erkennen die laufenden Veränderungen in den verschiedenen Umweltsphären (Technologie, Wirtschaft, Natur) und machen diese für das Unternehmen nachhaltig nutzbar. Sie wertschätzen die am Unternehmensprozess beteiligten Personen und Organisationen und gehen mit deren Ansprüchen und Interessen professionell um. Sie gehen mit den Anspruchsgruppen (Kapitalgeber, Kunden, Behörden, Lieferanten, Konkurrenz) wirkungsvoll um. Sie optimieren die Unternehmens- und Produktionsprozesse und gestalten die Unternehmenskultur. Sie überblicken den für das Unternehmen relevanten Markt und das Marktumfeld. Sie führen die Personalverwaltung unter Einhaltung der arbeitsrechtlichen und sozialpartnerschaftlichen Rahmenbedingungen. </t>
  </si>
  <si>
    <t>Die Fachleute Unternehmensführung KMU definieren eine angemessene Arbeitsteilung und ermöglichen damit Effizienz- und Produktivitätsgewinne. Sie erkennen und professionalisieren organisationale Routinen und erstellen ein Organigramm für das Unternehmen nach den gängigen Strukturierungskriterien. Sie entwickeln einen Ablaufprozess zur optimalen Abwicklung von Kundenaufträgen und erstellen Produktionsablaufprozesse. Die Fachleute Unternehmensführung KMU kennen die Formen und Auswirkungen des organisatorischen Wandels. Sie initiieren operativ Unternehmensveränderungen, führen diese durch und evaluieren sie.</t>
  </si>
  <si>
    <t xml:space="preserve">Die Fachleute Unternehmensführung KMU berechnen Führungskenngrössen (z.B. Gewinn, Liquidität) und ziehen entsprechende Konsequenzen. Sie verwalten bewusst private und geschäftliche Finanzen und stellen Transparenz bzgl. des finanziellen Erfolgs des Unternehmens her. Sie evaluieren den Zahlungsverkehr, die Buchhaltung des Unternehmens und Buchhaltungsabschlüsse und interpretieren finanzielle Kennzahlen des Unternehmens. Sie bereiten die Steuerabrechnung des Unternehmens vor. </t>
  </si>
  <si>
    <t xml:space="preserve">Die Fachleute Unternehmensführung KMU leiten systematisch Trends für die zukünftige unternehmerische Tätigkeit aus den gesellschaftlichen Veränderungen ab. Sie bauen eine wirkungsvolle Kommunikation mit den einzelnen Anspruchsgruppen (Kunden, Lieferanten usw.) auf. Sie gestalten sämtliche Marketinginstrumente für die Kundenakquisition und die Kommunikation mit Kunden mit. Sie beschaffen Material und Waren nach betrieblichen und rechtlichen Vorgaben und beherrschen eine vorausschauende Lagerbewirtschaftung. </t>
  </si>
  <si>
    <t>Die Fachleute Unternehmensführung KMU berücksichtigen die wirtschaftsrechtlichen Rahmenbedingungen und Veränderungen bei der täglichen Arbeit mit. Sie beachten die rechtlichen Rahmenbedingungen in allen Bereichen des unternehmerischen Handelns und setzen diese um. Sie beurteilen für das Unternehmen relevante Verträge (Arbeits-, Kauf-, Miet-, Versicherungsverträge) nach rechtlichen Gesichtspunkten. Sie machen in juristischen Fragen entsprechende Abklärungen bei den zum Voraus bestimmten Stellen.</t>
  </si>
  <si>
    <t>4,17</t>
  </si>
  <si>
    <t>19 items</t>
  </si>
  <si>
    <t>16 items</t>
  </si>
  <si>
    <t>Ressourcen</t>
  </si>
  <si>
    <t>Besscheibung der Situationen une Ressourcen, die die Kompetenz beweisen</t>
  </si>
  <si>
    <t>unklar = ?</t>
  </si>
  <si>
    <t>ja=1 nein =0</t>
  </si>
  <si>
    <t>Eigene Kommentare oder Fragen</t>
  </si>
  <si>
    <r>
      <t xml:space="preserve">Sind Sie in der Lage, </t>
    </r>
    <r>
      <rPr>
        <b/>
        <sz val="9"/>
        <rFont val="Calibri"/>
        <family val="2"/>
      </rPr>
      <t xml:space="preserve">gesellschaftliche Entwicklungen </t>
    </r>
    <r>
      <rPr>
        <sz val="9"/>
        <rFont val="Calibri"/>
        <family val="2"/>
      </rPr>
      <t xml:space="preserve">(z.B. Demografische Entwicklung, Globalisierung, usw.) mitzuverfolgen und daraus Rückschlüsse für Ihr Unternehmen abzuleiten? </t>
    </r>
  </si>
  <si>
    <r>
      <t xml:space="preserve">Sind Sie in der Lage, die </t>
    </r>
    <r>
      <rPr>
        <b/>
        <sz val="9"/>
        <rFont val="Calibri"/>
        <family val="2"/>
      </rPr>
      <t>Konjunkturlage</t>
    </r>
    <r>
      <rPr>
        <sz val="9"/>
        <rFont val="Calibri"/>
        <family val="2"/>
      </rPr>
      <t xml:space="preserve"> anhand von Indikatoren (z.B.Konsumentenindex, Arbeitslosenquote, Wechselkurs, usw.) zu erfassen, diese Entwicklungen zu analysieren und daraus Rückschlüsse für Ihr  Unternehmen abzuleiten?</t>
    </r>
  </si>
  <si>
    <r>
      <t xml:space="preserve">Sind Sie in der Lage, </t>
    </r>
    <r>
      <rPr>
        <b/>
        <sz val="9"/>
        <rFont val="Calibri"/>
        <family val="2"/>
      </rPr>
      <t>technologische Fortschritte</t>
    </r>
    <r>
      <rPr>
        <sz val="9"/>
        <rFont val="Calibri"/>
        <family val="2"/>
      </rPr>
      <t xml:space="preserve"> zu erfassen, diese Entwicklungen zu analysieren und daraus Rückschlüsse für Ihr  Unternehmen abzuleiten?</t>
    </r>
  </si>
  <si>
    <r>
      <t xml:space="preserve">Sind Sie in der Lage, </t>
    </r>
    <r>
      <rPr>
        <b/>
        <sz val="9"/>
        <rFont val="Calibri"/>
        <family val="2"/>
      </rPr>
      <t xml:space="preserve">ökologische Fortschritte </t>
    </r>
    <r>
      <rPr>
        <sz val="9"/>
        <rFont val="Calibri"/>
        <family val="2"/>
      </rPr>
      <t>(nachhaltige Entwicklungen) zu erfassen, diese Entwicklungen zu analysieren und daraus Rückschlüsse für Ihr  Unternehmen abzuleiten?</t>
    </r>
  </si>
  <si>
    <r>
      <t xml:space="preserve">Sind Sie in der Lage,  </t>
    </r>
    <r>
      <rPr>
        <b/>
        <sz val="9"/>
        <rFont val="Calibri"/>
        <family val="2"/>
      </rPr>
      <t>lokalen Rahmenbedingungen sowie nationale und internationale Standards</t>
    </r>
    <r>
      <rPr>
        <sz val="9"/>
        <rFont val="Calibri"/>
        <family val="2"/>
      </rPr>
      <t xml:space="preserve">  des Landes oder der Länder, in denen Ihr Unternehmen tätig ist, zu analysieren und diese in Ihrer unternehmerischen Tätigkeit zu berücksichtigen?</t>
    </r>
  </si>
  <si>
    <r>
      <t>Sind Sie in der Lage, die</t>
    </r>
    <r>
      <rPr>
        <b/>
        <sz val="9"/>
        <rFont val="Calibri"/>
        <family val="2"/>
      </rPr>
      <t xml:space="preserve"> Ansprüche und Interessen von Kunden </t>
    </r>
    <r>
      <rPr>
        <sz val="9"/>
        <rFont val="Calibri"/>
        <family val="2"/>
      </rPr>
      <t>zu analysieren und diese in Ihrer unternehmerischen Tätigkeit zu berücksichtigen?</t>
    </r>
  </si>
  <si>
    <r>
      <t xml:space="preserve">Sind Sie in der Lage, </t>
    </r>
    <r>
      <rPr>
        <b/>
        <sz val="9"/>
        <rFont val="Calibri"/>
        <family val="2"/>
      </rPr>
      <t>die Ansprüche und Interessen von Mitarbeitenden</t>
    </r>
    <r>
      <rPr>
        <sz val="9"/>
        <rFont val="Calibri"/>
        <family val="2"/>
      </rPr>
      <t xml:space="preserve">, einschliesslich Familienmitglieder, zu analysieren und diese in Ihrer unternehmerischen Tätigkeit zu berücksichtigen? </t>
    </r>
  </si>
  <si>
    <r>
      <t xml:space="preserve">Sind Sie in der Lage, die </t>
    </r>
    <r>
      <rPr>
        <b/>
        <sz val="9"/>
        <rFont val="Calibri"/>
        <family val="2"/>
      </rPr>
      <t>Ansprüche und Interessen von Mitbewerbern</t>
    </r>
    <r>
      <rPr>
        <sz val="9"/>
        <rFont val="Calibri"/>
        <family val="2"/>
      </rPr>
      <t xml:space="preserve"> zu analysieren und diese in Ihrer unternehmerischen Tätigkeit zu berücksichtigen?</t>
    </r>
  </si>
  <si>
    <r>
      <t xml:space="preserve">Sind Sie in der Lage, die </t>
    </r>
    <r>
      <rPr>
        <b/>
        <sz val="9"/>
        <rFont val="Calibri"/>
        <family val="2"/>
      </rPr>
      <t xml:space="preserve">Ansprüche und Interessen von  Lieferanten </t>
    </r>
    <r>
      <rPr>
        <sz val="9"/>
        <rFont val="Calibri"/>
        <family val="2"/>
      </rPr>
      <t>zu analysieren und diese in Ihrer unternehmerischen Tätigkeit zu berücksichtigen?</t>
    </r>
  </si>
  <si>
    <r>
      <t xml:space="preserve">Sind Sie in der Lage, die </t>
    </r>
    <r>
      <rPr>
        <b/>
        <sz val="9"/>
        <rFont val="Calibri"/>
        <family val="2"/>
      </rPr>
      <t>Ansprüche und Interessen von Kapitalgebern</t>
    </r>
    <r>
      <rPr>
        <sz val="9"/>
        <rFont val="Calibri"/>
        <family val="2"/>
      </rPr>
      <t xml:space="preserve"> (einschliesslich Eigentümer)  zu analysieren und diese in Ihrer unternehmerischen Tätigkeit zu berücksichtigen?</t>
    </r>
  </si>
  <si>
    <r>
      <t xml:space="preserve">Sind Sie in der Lage, die </t>
    </r>
    <r>
      <rPr>
        <b/>
        <sz val="9"/>
        <rFont val="Calibri"/>
        <family val="2"/>
      </rPr>
      <t>Ansprüche und Interessen des Staat</t>
    </r>
    <r>
      <rPr>
        <sz val="9"/>
        <rFont val="Calibri"/>
        <family val="2"/>
      </rPr>
      <t xml:space="preserve"> (z.B. Steuern, Umwelt, Wirtschaftsförderung) zu analysieren und diese in Ihrer unternehmerischen Tätigkeit zu berücksichtigen?</t>
    </r>
  </si>
  <si>
    <r>
      <t xml:space="preserve">Sind Sie in der Lage, die </t>
    </r>
    <r>
      <rPr>
        <b/>
        <sz val="9"/>
        <rFont val="Calibri"/>
        <family val="2"/>
      </rPr>
      <t xml:space="preserve">Ansprüche und Interessen der Öffentlichkeit sowie von Nicht-Regierungs-organisationen </t>
    </r>
    <r>
      <rPr>
        <sz val="9"/>
        <rFont val="Calibri"/>
        <family val="2"/>
      </rPr>
      <t>zu analysieren und diese in Ihrer unternehmerischen Tätigkeit zu berücksichtigen?</t>
    </r>
  </si>
  <si>
    <t>Sind Sie in der Lage, die wichtigsten Anspruchsgruppen für Ihr Unternehmen zu analysieren?</t>
  </si>
  <si>
    <r>
      <t xml:space="preserve">Sind Sie in der Lage, konkret zu erklären, wie Sie die Ergebnisse Ihrer Umweltsanalyse in </t>
    </r>
    <r>
      <rPr>
        <b/>
        <sz val="9"/>
        <rFont val="Calibri"/>
        <family val="2"/>
      </rPr>
      <t xml:space="preserve">Ihre Unternehmensstrategie </t>
    </r>
    <r>
      <rPr>
        <sz val="9"/>
        <rFont val="Calibri"/>
        <family val="2"/>
      </rPr>
      <t>(inkl. Familienunternehmen) integriert und konkret umgesetzt haben?</t>
    </r>
  </si>
  <si>
    <t>Sind Sie in der Lage, eine Stärken/Schwächen-, Chancen/Gefahren-Analyse Ihres Unternehmens (inkl. Familienunternehmens) durchzuführen? Sind Sie in der Lage, die kritischen Faktoren zu erkennen , Lösungen vorzuschlagen und diese konkret umzusetzen? Sind Sie in der Lage, die erreichten Ergebnisse zu evaluieren?</t>
  </si>
  <si>
    <t>Sind Sie in der Lage, die Normen und Werte, die im Unternehmen / Familienunternehmen vorherrschen zu analysieren und diese in Ihrer unternehmerischen Tätigkeit zu berücksichtigen? (Sie haben z.B. ein Unternehmensleitbild oder Richtlinien, die den Bedürfnissen des Unternehmens entsprechen. Die Mitarbeitenden kennen und leben danach.)</t>
  </si>
  <si>
    <t>Sind Sie in der Lage, die Normen und Werte, die für das Unternehmen/ Familienunternehmen massgebend sind zu bestimmen, diese aktiv umzusetzen und je nach Notwendigkeit anzupassen  (z. B CSR Corporate Social Responsability= Soziale Verantwortung des Unternehmens, Umweltmanagement /sich als verantwortungsbewusstes Unternehmen verhalten)?</t>
  </si>
  <si>
    <t>Sind Sie in der Lage, Normen und Werte, die im Unternehmen / Familienunternehmen vorherrschen, mit den persönlichen Normen und Werten in Einklang zu bringen?</t>
  </si>
  <si>
    <t>Sind Sie in der Lage, Ihre persönlichen Werte und Normen innerhalb des Unternehmens zu leben, sich für diese zu begeistern und diese weiterzugeben?</t>
  </si>
  <si>
    <t xml:space="preserve">Sind Sie in der Lage, kulturelle Unterschiede zwischen Mitarbeitenden verschiedener  Abteilungen in Ihrem Unternehmen  (z.B. Finanzen, Marketing, Produktion) zu verstehen. Sind Sie in der Lage,  einen Beitrag zu leisten, für eine verbesserte Kommunikation zwischen diesen Abteilungen? </t>
  </si>
  <si>
    <t>Sind Sie in der Lage, die Unternehmenskultur (inkl. Familienkultur) zu definieren, mitzuprägen und auszudrücken?
Sind Sie in der Lage, diese mit Ihrem persönlichen Verhalten abzustimmen und die Auswirkungen auf das persönliche Verhalten sowie das Verhalten Dritter zu beobachten? Sind Sie in der Lage, die daraus entstehenden Folgen für die unternehmerische Tätigkeit zu beurteilen?</t>
  </si>
  <si>
    <t xml:space="preserve">Sind Sie in der Lage, durch Reflexion und systematische Analyse unternehmerische Entscheide zu fällen?
Sind Sie in der Lage, diese Entscheide systematisch mit Bezug auf die  Normen und Werte Ihres Unternehmens zu überprüfen?
</t>
  </si>
  <si>
    <t>Sind Sie in der Lage, unternehmerische Entscheide zu reflektieren, zu analysieren und die Schlussfolgerungen  den  Mitarbeitenden (inkl. Partner und Familie) zu kommunizieren?</t>
  </si>
  <si>
    <t>Kennen Sie die wichtigsten Bestimmungen betreffend Arbeitssicherheit und Gesundheitsschutz  welche für Ihr Unternehmen gelten?</t>
  </si>
  <si>
    <t>Sind Sie Ihren Mitarbeitenden Vorbild  im Bezug auf  Arbeitssicherheit und Gesundheitsschutz ?</t>
  </si>
  <si>
    <t xml:space="preserve">Sind Sie in der Lage, mögliche Risiken und/oder kritische Ereignisse für  Ihr Unternehmen (inkl. Familienunternehmen) unter Berücksichtigung des Lebenszyklus des Unternehmens abzuschätzen?
Sind Sie in der Lage, diese früh zu erkennen, zu kommunizieren und mögliche erforderliche Massnahmen einzuleiten oder für neue Lösungswege offen zu sein  ( Einführung von neuen Produkten,  Einstieg in neue Märkte, Erweiterung bzw. Verminderung der Mitarbeitenden, Kapitalerhöhung, Nachfolgeregelung usw.)?
</t>
  </si>
  <si>
    <t>Sind Sie in der Lage,  Ihren eingenen Führungsstil (autoritär oder partizipativ, usw.) zu erkennen, dessen Vor- und Nachteile zu analysieren und Ihr Führungsverhalten adäquat auf entsprechende Situationen anzupassen / In der Rolle als FamilienunternehmerIn Ihre Emotionen gegenüber Dritten (inkl. Familienmitgliedern) zu beachten?</t>
  </si>
  <si>
    <t>Sind Sie in der Lage, den Führungsstil der anderen Kadermitglieder (inkl. Familienmitglieder) zu erkennen, die Stärken der anderen zu erkennen und die Arbeit entsprechend aufzuteilen?</t>
  </si>
  <si>
    <t>Sind Sie in der Lage, Ihre persönlichen Kommunikations- und Handlungsmuster innerhalb und ausserhalb des Unternehmens zu erkennen?</t>
  </si>
  <si>
    <t>Sind Sie in der Lage, Delegationsregeln anzuwenden?</t>
  </si>
  <si>
    <t>Sind Sie in der Lage, Ihre Stärken und Schwächen als UnternehmerIn (inkl. FamilienunternehmerIn)   Ihren Arbeitsrhythmus, Ihre Bedürfnisse als Privatperson und als UnternehmerIn zu erkennen und zu analysieren?</t>
  </si>
  <si>
    <t>Sind Sie in der Lage, Ihre Stärken bewusst für die unternehmerische Tätigkeit zu nutzen, Ihre Schwächen bewusst zu kompensieren (Selbstmanagement), Ihre Bedürfnisse und Wünsche  zuzulassen, den Mitarbeitenden (dem Partner bzw. der Partnerin und der Eigentümerfamilie) offenzulegen, Ihre persönlichen Grenzen zu respektieren und aktiv mitzuteilen?</t>
  </si>
  <si>
    <t>Sind Sie in der Lage, Chancen oder günstige Gelegenheiten zu erkennen und diese für Ihre eigene Weiterentwicklung zu nutzen?</t>
  </si>
  <si>
    <t>Haben Sie genügend Selbstvertrauen und setzen Sie  Dritten klare Grenzen? Handeln Sie eigenständig?</t>
  </si>
  <si>
    <t>Sind Sie in der Lage, geschickt mit Personen unterschiedlicher Nationalitäten, Religionen, Geschlecht, usw. umzugehen? Sind Sie  gegenüber Fremden und deren Ansichten sowie  kulturellen Hintergründen offen?Lassen Sie ungewohnte Sichtweisen zuzulassen?</t>
  </si>
  <si>
    <t>Sind Sie in der Lage, schwierige Kommunikationssituationen konstruktiv zu bewältigen?</t>
  </si>
  <si>
    <t>Sind Sie in der Lage, Konflikte im Unternehmen zu erkennen und zu klären (Argumente,  Sichtsdifferenzen und Machtspiele)? Sind Sie in der Lage, diese Konflikte  zu bewältigen und zu analysieren (inkl. Familienunternehmen)?</t>
  </si>
  <si>
    <t>Sind Sie in der Lage, durch Ihre klare Auftragserteilung Unklarheiten und Konflikt zu vermeiden?</t>
  </si>
  <si>
    <t>Sind Sie in der Lage, sich und insbesondere Ihre Emotionen in Konfliktsituationen wahrzunehmen?
Sind Sie in der Lage, zwischen persönlichen und/oder  familiären Konflikten sowie zwischen persönlichen/familiären und sachlich/unternehmerischen Konflikten zu unterscheiden?</t>
  </si>
  <si>
    <t>Sind Sie in der Lage, Gegebenheiten und Tendenzen auf den Arbeitsmärkten vor dem Hintergrund des eigenen Unternehmens zu reflektieren, um diese für die Personalplanung im eigenen Unternehmen  nutzbar zu machen?</t>
  </si>
  <si>
    <t>Sind Sie in der Lage, die Bedürfnisse der Mitarbeitenden (inkl. Familienmitglieder) zu beurteilen (Flexible Arbeitszeiten, Materialbedarf, Ferien, allenfalls Entlastung bei persönlichen Angelegenheiten) und diese mit den Bedüfnissen des Unternehmens zu vereinbaren?</t>
  </si>
  <si>
    <t>Sind Sie in der Lage, Zuständigkeiten und Rollen der Mitarbeitenden und/oder Familienmitgliedern zu analysieren?</t>
  </si>
  <si>
    <t>Sind Sie in der Lage, bei Spannungen zwischen den Anforderungen an eine Stelle und der Qualifikation von Mitarbeitenden (inkl. Familien- Mitarbeitenden) entsprechend zu handeln, damit Frustration und Abwanderung von qualifizierten Mitarbeitenden verhindert werden kann?</t>
  </si>
  <si>
    <t>Sind Sie in der Lage, die Weiterbildungsbedürfnisse der Mitarbeitenden (inkl Familienmitglieder) zu analysieren, Ihnen ein Angebot zu unterbreiten, diese zu motivieren und den Nutzen der Weiterbildung zu evaluieren?</t>
  </si>
  <si>
    <t>Sind Sie in der Lage, Vorbild für die Mitarbeitenden in Bezug auf das lebenslange Lernen zu sein?</t>
  </si>
  <si>
    <t>Sind Sie in der Lage, Betriebsreglemente und andere Vorgaben/Rahmenbedingungen (z.B. Arbeitsvertrag und Anhänge, Verhaltenskodex, usw.), die eine Zusammenarbeit innerhalb des Unternehmens regeln, zu verfassen, anzupassen und durchzusetzen?</t>
  </si>
  <si>
    <t>Sind Sie in der Lage, informelles Lernen zu fördern und als wichtigen Teil der Unternehmenskultur zu betrachten?</t>
  </si>
  <si>
    <t>Sind Sie in der Lage, die Personalpolitik des Unternehmens (inkl. Familien-unternehmens) zu gestalten und ein faires, motivierendes und leistungsgerechtes Lohnsystem zu implementieren?
Sind Sie in der Lage, Auswertungen des Lohnsystems für das Personalmanagement zu analysieren  und zu nutzen?</t>
  </si>
  <si>
    <t>Sind Sie in der Lage, Abläufe im Personalmanagement des Unternehmens zu verstehen und zu verwalten (Personalgewinnung, -beurteilung, -honorierung, - entwicklung,  Aufbau-, Ablauforganistaiton, Stellenbildung, usw.)?</t>
  </si>
  <si>
    <t>Sind Sie in der Lage, Arbeiten in der Personaladministration auszuführen und dabei die arbeitsrechtlichen und  sozialpartnerschaftlichen Vorgaben (Gesetze, Verträge, etc.) anzuwenden (z.B.  Arbeitszeitskontrolle, Lohnabrechnung, Lohnauszahlung, usw.)</t>
  </si>
  <si>
    <t xml:space="preserve">Sind Sie in der Lage, für Ihr Unternehmen bedürfnisgerechte Risikoabdeckungen im Bereich Personal-, Sozial- und Sachversicherungen abzuschätzen und zu analysieren?
Sind Sie in der Lage, die entsprechenden Lösungen zu vereinbaren und abzurechnen?
 </t>
  </si>
  <si>
    <t>Sind Sie in der Lage, Ihre  Kommunikation,  Ihre Aussagen und Ihr Verhalten gegenüber den Mitarbeitenden zu analysieren und daraus Massnahmen zu treffen?</t>
  </si>
  <si>
    <t>Sind Sie in der Lage,  verschiedene Kommunikationskanäle für die interne Kommunikation situationsgerecht  anzuwenden und zu beurteilen?</t>
  </si>
  <si>
    <t>Sind Sie in der Lage,  für die internen Kommunikation adressatengerechte Kommunikationsmittel einzusetzen  (Anschlagbrett, Newsletter, Intranet)?</t>
  </si>
  <si>
    <t>Sind Sie in der Lage,  adressatengerechte, zeitgemässe und zielführende Korrespondenz zu führen (E-Mails, Briefe, Berichte,  Aktennotizen, Protokolle, Texte für die Websites)?</t>
  </si>
  <si>
    <t xml:space="preserve">Sind Sie in der Lage, für die Gestaltung Ihrer Managementprozesse  Antworten auf folgende Fragen zu finden: 
Wo besteht Handlungsbedarf (z.B. Vereinfachung von Abläufen, Auswirkungen dieser Vereinfachung, Vergrösserung der Produktion - mit deren Auswirkungen, usw.)?
Sind Sie in der Lage, Ihre Prozesse sowie Strukturen (Vertrieb, Fertigung, Informatik, usw.) regelmässig und kontinuierlich (z.B 1x jährlich) zu überprüfen und wenn notwendig Massnahmen zu ergreifen?
</t>
  </si>
  <si>
    <t>Sind Sie in der Lage, Veränderungsbedarf (Reorganisationsprojekte) zu erkennen,  kritisch zu analysieren und umzusetzen?</t>
  </si>
  <si>
    <t>Sind Sie in der Lage,  Ablaufprozesse für eine optimale Abwicklung von Kundenaufträgen zu entwickeln?</t>
  </si>
  <si>
    <t>Sind Sie in der Lage, Terminpläne zur Steuerung und Überwachung von Projekten zu beurteilen?</t>
  </si>
  <si>
    <t>Sind Sie in der Lage, den gesamten Unternehmens- und Produktionsprozess des eigenen Unternehmens zu organisieren, zu beschreiben, zu analysieren, zu beurteilen und zu optimieren? (selbst wenn Sie dies nicht selbst umsetzen, wissen Sie, wie es funktioniert, Sie sind in der Entscheidungsfindung miteinbezogen)</t>
  </si>
  <si>
    <t xml:space="preserve">Sind Sie in der Lage, die Möglichkeiten organisatorischer Abläufe (z.B Jobsharing, Arbeitsgruppen, usw.) und einer sinnvollen Arbeitsteilung und -verantwortung (zB. Jobsharing, Arbeitsgruppen)  (inkl. Familienmitglieder) zu analysieren und zu beurteilen? </t>
  </si>
  <si>
    <t>Sind Sie in der Lage, eine angemessene Arbeitsteilung (inkl. Familienmitglieder) zu definieren und damit Effektivität, Effizienz und Produktivitätsgewinne zu ermöglichen (Arbeitsanalyse,  Auswertung des Vergleichs Offerte – Stundenzettel und Anpassung)?</t>
  </si>
  <si>
    <t>Sind Sie in der Lage, den Mitarbeitenden die einzelnen Aufgaben zuzuweisen und diese zu koordinieren  (inkl. Familienmitglieder)?</t>
  </si>
  <si>
    <t xml:space="preserve">Sind Sie in der Lage, die für Ihre  unternehmerische Tätigkeit benötigten Ressourcen zu definieren?
Sind Sie in der Lage, die Ressourden für die verschiedenen Unternehmensprozesse optimal einzusetzen?
</t>
  </si>
  <si>
    <t>Sind Sie in der Lage, beim Einsatz von Sach- und Personalressourcen ethische Grundsätze anzuwenden und zu reflektieren? (z.B. Herkunft der Rohstoffe usw.)</t>
  </si>
  <si>
    <t>Sind Sie in der Lage, die dem Unternehmen zur Verfügung stehenden Ressourcen (Sach- und Personal)  zu beeinflussen und zu kontrollieren (z.B. Bedingungen der  Lieferantenverträge)?</t>
  </si>
  <si>
    <t>Sind Sie in der Lage, ein Organigramm für Ihr Unternehmen zu erstellen und zu analysieren (Bereiche, Funktionen,  geographische Gebiete, usw.)?</t>
  </si>
  <si>
    <t>Sind Sie in der Lage, Wichtiges von Unwichtigem sowie Dringendes von Nicht-Dringendem zu unterscheiden und entsprechende Entscheide für sich und Ihr Unternehmen zu fällen?</t>
  </si>
  <si>
    <t>Sind Sie in der Lage, Ihr Zeitmanagement so zu führen und dies anderen mitzuteilen, dass Sie Meilensteine für die eigene Arbeit  sowie für die gesamtunternehmerische Tätigkeit setzen  können (Können die Planungen auch verwirklicht werden? Sind sie umsetzbar?)?</t>
  </si>
  <si>
    <t>Sind Sie in der Lage, die Notwendigkeit für Erholungsphasen zu akzeptieren und bewusst Erholungsphasen zu planen?</t>
  </si>
  <si>
    <t xml:space="preserve">Sind Sie in der Lage, Planungen zu analysieren und Korrekturmassnahmen zu treffen? </t>
  </si>
  <si>
    <t>Sind Sie in der Lage, Planungsinstrumente (z.B. spezielle Software, Agenda, Terminierungsprogramme) anzuwenden?</t>
  </si>
  <si>
    <t>Sind Sie in der Lage, ein effizientes Qualitätsmanagement in Ihrem Unternehmen anzuwenden, zu pflegen und  Qualitätskriterien zu kommunizieren (für ganz kleine KMU eigene Qualitätsansprüche/-standards umzusetzen)?</t>
  </si>
  <si>
    <t>Sind Sie in der Lage, den Verlauf von Projekte in Ihrem Unternehmen zu erläutern und anzuwenden (z.B  Akquisition, Avor, Auftragserbringung - Durchlaufzeiten, Fakturierung, usw.)?</t>
  </si>
  <si>
    <t>Sind Sie in der Lage,  anstehenden Veränderungsbedarf (ausgelöst oder notwendig durch plötzliche Änderungen die mit der Unternehmensentwicklung wie z.B. Gründungsphase, Krisensituationen, Nachfolge, Geschäftsübergabe, Liquidation, usw. in Zusammenhang stehen) einzuschätzen und die Veränderungen mit  Entschlossenheit einzuleiten und durchzuführen?</t>
  </si>
  <si>
    <t>Sind Sie in der Lage, bei einschneidenden Veränderungen im Unternehmen, Verständnis für die Reaktione Ihrer Mitarbeitenden aufzubringen (negative und positione Emotionen)? Sind Sie in der Lage, sich in die Rolle der Betroffenen zu versetzen und  kompetente persönliche Gespräche mit den Betroffenen zu führen?</t>
  </si>
  <si>
    <t>Sind Sie in der Lage, technologische Fortschritte  bzw. Trends für die zukünftige Unternehmenstätigkeit zu erkennen?
Sind  Sie in der Lage, den Entscheid zu treffen, ob Sie  neue Technologien in  Ihrem Unternehmen einsetzen wollen? (z. B. Internet, Robotik)</t>
  </si>
  <si>
    <t xml:space="preserve">Sind Sie in der Lage, für die Vereinfachung der Administration entsprechende Software zu evaluieren und die entsprechende Investition zu tätigen? Sind Sie in der Lage, darauf die administrativen Abläufe dementsprechend anzuapssen?
</t>
  </si>
  <si>
    <t>Sind Sie in der Lage, Daten und Dokumente mit einem Datensicherungs- und Archivierungssystem nachvollziehbar zu verwalten?</t>
  </si>
  <si>
    <t xml:space="preserve">Sind Sie in der Lage, Informationssysteme (von Notizen, über Zeitungen, Statisitken bis hin Websites, Facebook, usw.)  für Ihre betrieblichen Bedürfnisse zu nutzen? </t>
  </si>
  <si>
    <t>Sind Sie in der Lage, Anlässe zu organisieren und durchzuführen und  dabei Wissen aus dem Projektmanagement zu nutzen?</t>
  </si>
  <si>
    <t>Sind Sie in der Lage, Anlässe und Sitzungen  von der Planung bis zum Abschluss  effektiv und effizient vorzubereiten und durchzuführen?</t>
  </si>
  <si>
    <t>Sind Sie in der Lage, Präsentationen mit adäquaten Hilfsmitteln durchzuführen?
Sind Sie in der Lage, Sitzungen zu leiten und die Diskussionen zu moderieren?</t>
  </si>
  <si>
    <r>
      <t xml:space="preserve">Sind Sie in der Lage, </t>
    </r>
    <r>
      <rPr>
        <b/>
        <sz val="9"/>
        <rFont val="Calibri"/>
        <family val="2"/>
      </rPr>
      <t xml:space="preserve">den Einfluss der Finanz- und Kapitalmärkte </t>
    </r>
    <r>
      <rPr>
        <sz val="9"/>
        <rFont val="Calibri"/>
        <family val="2"/>
      </rPr>
      <t>auf Ihr Unternehmen zu verstehen, zu analysieren und  für das Unternehmen nutzbar zu machen (z.B Hypothekarzins, Zinssatz, Kapitalzins, Wechselkurs, Einfluss auf den In- und Export)?</t>
    </r>
  </si>
  <si>
    <r>
      <t>Sind sie in der Lage, die Ansprüche</t>
    </r>
    <r>
      <rPr>
        <b/>
        <sz val="9"/>
        <rFont val="Calibri"/>
        <family val="2"/>
      </rPr>
      <t xml:space="preserve"> der Kapitalgeber</t>
    </r>
    <r>
      <rPr>
        <sz val="9"/>
        <rFont val="Calibri"/>
        <family val="2"/>
      </rPr>
      <t xml:space="preserve"> (Aktionäre, inkl. Familienangehörige, Banken oder andere ) zu verstehen, zu analysieren und die Folgen für Ihr Unternehmen zu beurteilen?</t>
    </r>
  </si>
  <si>
    <t>Sind Sie in der Lage, die Infrastruktur (Häuser, Lager, Mobiliar, Internet-, Telefonanschlüsse, IT, etc.) so zu bewirtschaften, dass Sie den aktuellen Anforderungen genügt und künftigen Entwicklungen zulässt
Planung, Instandhaltung, Erneuerung, Erweiterung, Verkleinerung)?</t>
  </si>
  <si>
    <t>Sind Sie in der Lage , die Infrastruktur aktiv zu bewirtschaften (Häuser, Lager, Mobiliar,  Internet-, Telefonanschlüsse, IT, etc.) ?</t>
  </si>
  <si>
    <t>Sind Sie in der Lage, anhand geeigneter Kennzahlen (Bilanz- und Erfolgsrechnungsanalyse, Mittelflussrechnung, Cash Flow-Analyse) die finanzielle Situation Ihres Unternehmens zu analysieren und zu beurteilen?</t>
  </si>
  <si>
    <t>Sind Sie sich der Wichtigkeit einer Trennung von privaten und geschäftlichen Finanzflüssen bewusst?</t>
  </si>
  <si>
    <t>Sind Sie in der Lage, bewusst private und geschäftliche Finanzen getrennt zu verwalten und damit Transparenz bzgl. dem effektiven finanziellen Erfolg des Unternehmens (inkl. Familienunternehmen)  herzustellen (z.B. Liegenschaftenbesitz)?</t>
  </si>
  <si>
    <t>Sind Sie in der Lage, private und geschäftliche Finanzen und Finanzflüsse analysieren?</t>
  </si>
  <si>
    <t>Sind Sie in der Lage, Zahlungsein- und -ausgänge, d.h. den Zahlungsverkehr, zu kontrollieren?</t>
  </si>
  <si>
    <t>Sind Sie in der Lage, Liquiditätsengpässe und -überschüsse vorauszusehen und zu interpretieren?</t>
  </si>
  <si>
    <t>Sind Sie in der Lage, die Wegleitung der Steuerbehörde zu verstehen?</t>
  </si>
  <si>
    <t>Sind Sie in der Lage, die für die Steuererklärung notwendige Dokumente bereitzustellen und den Bezug zur Steuerdeklaration zu verstehen?</t>
  </si>
  <si>
    <t>Sind Sie in der Lage, die Steuererklärung/Steuerdeklaration für Ihr Unternehmen (für Einzelunternehmung die persönliche Steuererklärung) vollständig und richtig auszufüllen (die Ausführung kann von der Treuhandgesellschaft erledigt werden, die Erklärung muss aber vom der Unternehmensführung  verstanden und bestätigt werden)?
Sind Sie in der Lage die MwST-Abrechnung für Ihr Unternehmen zu erstellen (die Ausführung kann von der Treuhandgesellschaft erledigt werden, die Abrechnung muss aber vom der Unternehmensführung  verstanden und bestätigt werden)?</t>
  </si>
  <si>
    <t xml:space="preserve">Sind Sie in der Lage, die Preise für Ihre Produkte und Dienstleistungen zu kalkulieren? (Auch wenn Sie die Preise nicht selbst berechnen, verstehen Sie wie verschiedene Faktoren z.B.  Material, Personal, Infrastruktur, gewünschte Marge usw. die Preisgestaltung beeinflussen)?
</t>
  </si>
  <si>
    <t>Sind Sie in der Lage, die berechneten Preise (Kalkulationen) von Produkten bzw. Dienstleistungen mit einer Nachkalkulation zu überprüfen?</t>
  </si>
  <si>
    <t xml:space="preserve">Sind Sie in der Lage, einzuschätzen, wie Ihre Kunden und Anspruchsgruppen Ihre Preisgestaltung wahrnehmen und das Preis-/Leistungsverhältnis beurteilen? </t>
  </si>
  <si>
    <t xml:space="preserve">Sind Sie in der Lage, die wichtigen und richtigen Kennzahlen für Unternehmensentscheide zu bestimmen und zu beurteilen ? (z.B. Kapitalstruktur, Produktionskennzahlen, Verhältnisse Gewinn - Umsatz; Fluktuationsrate, usw.)
</t>
  </si>
  <si>
    <t>Sind Sie in der Lage, die wichtigen und richtigen Kennzahlen für die einzelnen Unternehmensbereiche zu bestimmen und zu beurteilen?
als Führungskraft Führungskenngrössen je nach Arbeitsbereich (z.B je nach Arbeitsbereich, nach Produkt, Bruttomarge in der Produktion) zu evaluieren</t>
  </si>
  <si>
    <t>Sind Sie in der Lage , die im Voraus bestimmten Kennzahlen zu berechenen und aufgrund der Aussagen dieser Kennzahlen die richtigen Entscheide zu treffen?</t>
  </si>
  <si>
    <t>Sind Sie in der Lage, aus den gesellschaftlichen Veränderungen systematisch Trends für die zukünftige unternehmerische Tätigkeit abzuleiten?</t>
  </si>
  <si>
    <t>Sind Sie in der Lage, das Unternehmen in seinem Umfeld zu analysieren, seine Position auf dem Markt kritisch einzuschätzen und es im eigenen Markt zu positionieren?</t>
  </si>
  <si>
    <t>Sind Sie in der Lage, die Marktbedrüfnisse zu erkennen und/oder Bedürfnisse zu generieren und ein entsprechendes Produkt- oder Dienstleistungangebot zu erstellen?</t>
  </si>
  <si>
    <t xml:space="preserve">Kennen Sie die relevanten politischen Rahmenbedingungen und die aktuellen politischen Diskussionen und Auseinandersetzungen und deren Akteure in den Ländern, in denen Ihr Unternehmen tätig ist? </t>
  </si>
  <si>
    <t>Sind Sie  in der Lage, sich bewusst in bestimmten Gremien und Institutionen einzubringen, um für Ihr Unternehmen wichtige Verbindungen und Kontakt zu pflegen?</t>
  </si>
  <si>
    <t>Sind Sie in der Lage, das Image des Unternehmens / Familienunternehmens in der Öffentlichkeit zu analysieren und entsprechende Massnahmen und Entscheide zu treffen, um das Image des Unternehmens / Familienunternehmens zu stärken und persönlich zu vertreten?</t>
  </si>
  <si>
    <t>Sind Sie in der Lage, die Beschaffungs-  und Absatzmärkte im Hinblick auf die unternehmerische Tätigkeit zu  analysieren (z.B. Energieversorgung, Standortwahl usw.)?</t>
  </si>
  <si>
    <t>Sind sie in der Lage,  den Beschaffungs- und Absatzmarkt kritisch zu analysieren? (Möglichkeiten der Beschaffung  Distributionsmöglichkeiten, neue Markterschliessungen überprüfen, usw.)</t>
  </si>
  <si>
    <t>Sind Sie in der Lage, Zahlen aus Marktanalysen und Statistiken für Ihre unternehmerische Tätigkeit zu nutzen? 
(z.B. Entwicklung von Marktpreisen, Auswertung von internen und externen Statistiken)</t>
  </si>
  <si>
    <t xml:space="preserve">Sind Sie in der Lage, die unterschiedlichen Bedürfniss der verschiedenen Kunden zu analysieren?
Sind Sie in der Lage, daraus entsprechende Schlüsse bezüglich Kundensegmente, Anspruchsgruppen, kundenspezifische Anpassung von Produkten und Dienstleistungen zu ziehen?
</t>
  </si>
  <si>
    <t>Sind Sie in der Lage, zu analysieren, welche Ressourcen Ihr Unternehmen extern beschaffenen kann/muss  (z.B. Temporärpersonal, Fachleute, massgeschneidertes digicall-Angebot, Inkassounternehmen)?</t>
  </si>
  <si>
    <t>Sind Sie in der Lage, mit Kunden zielorientiert und professionell (unter Berücksichtigung der Produkte- und Dienstleistungskenntnisse und der emotionalen Intelligenz)  Beratungsgespräche zu führen, um ihre spezifische Bedürfnisse wahzunehmen?</t>
  </si>
  <si>
    <t>Sind Sie in der Lage, zu argumentieren und zu überzeugen und auf die verbalen und nonverbalen Reaktionen von Gesprächspartnern einzugehen?</t>
  </si>
  <si>
    <t xml:space="preserve">Sind Sie in der Lage, die von Ihnen geführten Gespräche (Beratung, Verkauf) und die Wirkung Ihres Verhaltens auf die Kunden zu reflektieren und zu beurteilen?
</t>
  </si>
  <si>
    <t>Sind Sie in der Lage,  Kundenanfragen, -bestellungen und -reklamationen kompetenz zu bearbeiten und  den Ablauf zu beurteilen?</t>
  </si>
  <si>
    <t>Sind Sie in der Lage, aus einem Angeobt von verschiedenen Kundeninformationssystemen das für Ihr Unternehmen passsende Produkt auszuwählen?</t>
  </si>
  <si>
    <t>Sind Sie in der Lage, ein auf Ihr Unternehmen zugeschnittenes Kundeninformationssystem anzuwenden und die Kundeninformationen für Ihr Unternehmen nutzbar zu machen?</t>
  </si>
  <si>
    <t xml:space="preserve">Sind Sie in der Lage, Ihr Vorgehen bei der Beschaffung von Material und Waren (Beschaffungspolitik) gemäss  betrieblichen und rechtlichen Vorgaben zu analysieren?
</t>
  </si>
  <si>
    <t>Sind Sie in der Lage, Ihre respektvoll und auf Dauer ausgerichteten Lieferantenbeziehungen kritisch zu analysieren (z. B. sich als verantwortungsvoller Kunde verhalten, nicht alles im Notfall verlangen,   Co-entwicklung der Produkte)?</t>
  </si>
  <si>
    <t>Sind Sie in der Lage, die für Ihr Unternehmen geeigneten Lieferanten auszuwählen, indem Sie deren Offerten und Leistungen beurteilen?</t>
  </si>
  <si>
    <t>Sind Sie in der Lage, Ihre Positionierung in Bezug auf die Mitbewerber zu analysieren und sich professionell und fair diesen gegenüber zu verhalten?</t>
  </si>
  <si>
    <t>Sind Sie in der Lage, die Preispolitik für all Ihre  Produkte und Dienstleistungen zu verstehen?</t>
  </si>
  <si>
    <t>Sind Sie in der Lage, die Preispolitik für all Ihre Produkte und Dienstleistungen mitzugestalten und  zu analysieren?</t>
  </si>
  <si>
    <t>Kennen Sie Instrumente und Auswertungen der Marktforschung die für Ihr Unternehmen nützlich sind (z.b Produktenumfragen, Kundenzufriedenheitsumfragen, Analysen der Berufsverbände)?</t>
  </si>
  <si>
    <t>Sind Sie in der Lage, Marktinformationen einzuholen und/oder Marktbeobachtungen durchzuführen in Bezug auf Ihre Produkte und Dienstleistungen  (z.B Bestätigung von neuen Produkten und Dienstleistungen, neue Positionierung des KMU, neuer Standort, Einführung einer neuen Marke)?</t>
  </si>
  <si>
    <t>Sind Sie in der Lage, die Marketinginstrumente (Produkt, Preis-, Kommunikations- und Distributionspolitik) für die Ausgestaltung Ihrer Kundenbeziehungen und Ihrer Produkte/Dienstleistungen zu verstehen (Kundenaquisition, Markenführung)?</t>
  </si>
  <si>
    <t>Sind sSe in der Lage,  die Bedeutung der einzelnen Marketinginstrumente für Ihr  Unternehmen zu analysieren und diese Instrumente für die Kundenaquisition aktiv  mitzugesalten?</t>
  </si>
  <si>
    <t>Sind Sie in der Lage, einen Marketingplan zu erstellen und diesen umzusetzen?</t>
  </si>
  <si>
    <t xml:space="preserve">Sind Sie in der Lage, mit geeigneten und adressatengerechten Kommunikationsmitteln Ihre Kundenbeziehungen zu gestalten?
</t>
  </si>
  <si>
    <t>Sind Sie in der Lage, Ihre Unternehmenskultur und Ihr  Unternehmensbild gegen aussen zu  vertreten und sie anhand  verschiedener Mittel und Aktivitäten zu verwirklichen (z.B. : Zeichen, Marke, Logos, Gebäudegestaltung, Verhalten mit Kunden und externe Beziehungen)?</t>
  </si>
  <si>
    <t>Sind Sie in der Lage, verschiedene Kommunikationsinstrumente (z.B. Werbung, PR, Sponsoring) gezielt einzusetzen und dazu geeignete Kommunikationskanäle (z.B. Printmedien, Internet) für die externe Kommunikation auszuwählen?</t>
  </si>
  <si>
    <t>Sind Sie in der Lage,  einen Werbe- und Verkaufsplan zu erstellen, in dem die Werbezeiten auf die einzelnen Verkaugsphasen abgestimmt sind?</t>
  </si>
  <si>
    <t xml:space="preserve">Sind Sie in der Lage, alle rechtlichen Veränderungen, welche Ihre unternehmerische Tätigkeit direkt beeinflussen zu erkennen, zu analysieren und entsprechende Schlüsse daraus zu ziehen?
</t>
  </si>
  <si>
    <t xml:space="preserve">Sind Sie in der Lage,  bei Anpassungen und Änderungen der öffentlichen Infrastruktur (z.B. Bahnanschlüsse, Autobahn, Telekommunikations-, IT-Infrastuktur) zu analysieren wo und wie durch diese Änderungen Potenziale für Ihr Unternehmen entstehen könnten (z.B. Glasfaserkabel)?
</t>
  </si>
  <si>
    <t>Sind Sie in der Lage,  mit staatlichen Behörden angemessen umzugehen?</t>
  </si>
  <si>
    <t xml:space="preserve">Kennen Sie alle Gesetze, welche  Ihre unternehmerische Tätigkeit direkt beeinflussen und sind Sie sich der Konsequenzen bewusst, wenn Sie diese respektieren?
</t>
  </si>
  <si>
    <t>Kennen Sie die für Ihr Unternehmen relevanten Vertragsarten (z.B. Auftrag, Werkvertrag, Arbeitsvertrag, Kauf-, Mietvertrag)?</t>
  </si>
  <si>
    <t>Sind Sie in der Lage, Verträge nach rechtlichen Gesichtspunkten zu beurteilen (z.B Geltungsbereich, Gültigkeit, Dauer, Haftung, Gerichtsstand)?</t>
  </si>
  <si>
    <t>Kennen Sie die für Ihr  Unternehmen relevanten Rechtsbereiche (z.B. Baurecht Sozialversicherungsrecht, Gesellschaftsrecht)</t>
  </si>
  <si>
    <t xml:space="preserve">Sind Sie in der Lage, den Zusammenhang zwischen der gewählten Rechtsform Ihres Unternehmens und die daraus resultierenden Konsequenzen zu beurteilen (z.B. Haftungsfragen, Einfluss auf die Besteuerung,  Ausgestaltung Lohn, Personalvorsorge)?
</t>
  </si>
  <si>
    <t xml:space="preserve">Sind Sie  in der Lage, bei konkreten, Ihr Unternehmen betreffenden rechtlichen Fragestellungen (z.B. Neubau einer Gewerbeliegenschaft in speziellen Bauzonen; Produktehaftpflichtfälle; Inkassofälle) professionnelle Unterstützung im entsprechenden Rechtsbereich anzufordern?
</t>
  </si>
  <si>
    <t>Sind Sie in der Lagen, den Inhalt des Statuts Ihres Unternehmens zu verstehen und nachzuvollziehen (z.B.  Vertretungs-, Unterschriftenregelung bei  Aktiengesellschaft, GmbH usw.)?</t>
  </si>
  <si>
    <t>Sind Sie in der Lage, Versicherungsverträge für das Unternehmen zu beurteilen und abzuschliessen?</t>
  </si>
  <si>
    <t>Sind sie in der Lage, das geltende Sozialversicherungsrecht anzuwenden (z.B. AHV, 2. Säule)?</t>
  </si>
  <si>
    <t>Sind Sie in der Lage, spezifische juristische Risiken (Produkthaftung, Kundenklagen, probleme mit Lieferanten , Rechtsschutz) Ihrer unternehmerischen Tätigkeit zu definieren und vorbeugende Massnahmen zu treffen?</t>
  </si>
  <si>
    <t>Kennen Sie juristische Fach- und Anlaufstellen?</t>
  </si>
  <si>
    <t xml:space="preserve">Sind Sie in der Lage, die Auswirkungen Ihrer ehe- und erbrechtlichen Situation zu analysieren und die Folgerungen daraus zu reflektieren?
 die ehe- und erbrechtlichen Bestimmungen vor dem Hintergrund der persönlichen Situation und der Unternehmenssituation (inkl. Familienunternehmen) zu analysieren? </t>
  </si>
  <si>
    <t>Sind sie in der Lage, rechtliche Möglichkeiten im Bereich des Ehe- und Erbrechts zu prüfen, entsprechende Vorkehrungen (z.B. Verträge, Testamente, Nachfolgeregelung, Gespräche) zu treffen, damit Sie kritischen Ereignissen vorgängig aktiv zu begegnen können?</t>
  </si>
  <si>
    <r>
      <rPr>
        <b/>
        <sz val="10"/>
        <color indexed="8"/>
        <rFont val="Calibri"/>
        <family val="2"/>
      </rPr>
      <t>Erklärungen zum Test:</t>
    </r>
    <r>
      <rPr>
        <sz val="10"/>
        <color indexed="8"/>
        <rFont val="Calibri"/>
        <family val="2"/>
      </rPr>
      <t xml:space="preserve"> Sie sind in der Lage die entsprechende Situation zu behandeln: Ja=1, nein=0   / Die Formulierung ist unklar oder Sie wissen nicht, ob Sie die nachgefragten Kompetenz haben oder haben es noch nie gemacht, dann setzen Sie ein Fragezeichen „?„ ein. </t>
    </r>
    <r>
      <rPr>
        <b/>
        <sz val="10"/>
        <color indexed="8"/>
        <rFont val="Calibri"/>
        <family val="2"/>
      </rPr>
      <t>Überprüfung der Resultate</t>
    </r>
    <r>
      <rPr>
        <sz val="10"/>
        <color indexed="8"/>
        <rFont val="Calibri"/>
        <family val="2"/>
      </rPr>
      <t>: Der Test erlaubt es Ihnen, in jedem Themengebiet zu prüfen, ob Sie die 60% der Kompetenzen ausweisen können, die Sie benötigen, um den Fachausweiss über Anerkennung der Berufserfahrung zu gelangen. Sollten Ihre Resultate in einem oder mehreren Themengebieten darunter liegen, können Sie allenfalls den „gemischten“ Weg gehen, d.h. Ihr Wissen in einzelnen Modulen gezielt nachholen.</t>
    </r>
    <r>
      <rPr>
        <sz val="10"/>
        <color indexed="8"/>
        <rFont val="Calibri"/>
        <family val="2"/>
      </rPr>
      <t xml:space="preserve">                                                                                           </t>
    </r>
  </si>
</sst>
</file>

<file path=xl/styles.xml><?xml version="1.0" encoding="utf-8"?>
<styleSheet xmlns="http://schemas.openxmlformats.org/spreadsheetml/2006/main">
  <numFmts count="8">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s>
  <fonts count="87">
    <font>
      <sz val="11"/>
      <color theme="1"/>
      <name val="Calibri"/>
      <family val="2"/>
    </font>
    <font>
      <sz val="11"/>
      <color indexed="8"/>
      <name val="Calibri"/>
      <family val="2"/>
    </font>
    <font>
      <b/>
      <sz val="10"/>
      <color indexed="8"/>
      <name val="Calibri"/>
      <family val="2"/>
    </font>
    <font>
      <sz val="10"/>
      <color indexed="8"/>
      <name val="Calibri"/>
      <family val="2"/>
    </font>
    <font>
      <sz val="9"/>
      <color indexed="10"/>
      <name val="Calibri"/>
      <family val="2"/>
    </font>
    <font>
      <sz val="10"/>
      <color indexed="10"/>
      <name val="Calibri"/>
      <family val="2"/>
    </font>
    <font>
      <sz val="10"/>
      <name val="Calibri"/>
      <family val="2"/>
    </font>
    <font>
      <sz val="9"/>
      <name val="Calibri"/>
      <family val="2"/>
    </font>
    <font>
      <i/>
      <sz val="10"/>
      <color indexed="8"/>
      <name val="Calibri"/>
      <family val="2"/>
    </font>
    <font>
      <b/>
      <sz val="9"/>
      <name val="Calibri"/>
      <family val="2"/>
    </font>
    <font>
      <i/>
      <sz val="10"/>
      <name val="Calibri"/>
      <family val="2"/>
    </font>
    <font>
      <sz val="8"/>
      <name val="Palatino Linotype"/>
      <family val="1"/>
    </font>
    <font>
      <sz val="12"/>
      <color indexed="8"/>
      <name val="Calibri"/>
      <family val="2"/>
    </font>
    <font>
      <b/>
      <sz val="12"/>
      <color indexed="8"/>
      <name val="Calibri"/>
      <family val="2"/>
    </font>
    <font>
      <sz val="11"/>
      <color indexed="10"/>
      <name val="Calibri"/>
      <family val="2"/>
    </font>
    <font>
      <b/>
      <sz val="9"/>
      <color indexed="8"/>
      <name val="Calibri"/>
      <family val="2"/>
    </font>
    <font>
      <sz val="11"/>
      <name val="Calibri"/>
      <family val="2"/>
    </font>
    <font>
      <sz val="9"/>
      <color indexed="8"/>
      <name val="Calibri"/>
      <family val="2"/>
    </font>
    <font>
      <b/>
      <sz val="10"/>
      <color indexed="10"/>
      <name val="Calibri"/>
      <family val="2"/>
    </font>
    <font>
      <b/>
      <sz val="10"/>
      <name val="Calibri"/>
      <family val="2"/>
    </font>
    <font>
      <sz val="9"/>
      <color indexed="55"/>
      <name val="Calibri"/>
      <family val="2"/>
    </font>
    <font>
      <sz val="12"/>
      <color indexed="10"/>
      <name val="Calibri"/>
      <family val="2"/>
    </font>
    <font>
      <sz val="12"/>
      <name val="Calibri"/>
      <family val="2"/>
    </font>
    <font>
      <sz val="8"/>
      <color indexed="10"/>
      <name val="Calibri"/>
      <family val="2"/>
    </font>
    <font>
      <b/>
      <sz val="9"/>
      <color indexed="10"/>
      <name val="Calibri"/>
      <family val="2"/>
    </font>
    <font>
      <sz val="8"/>
      <color indexed="10"/>
      <name val="Palatino Linotype"/>
      <family val="1"/>
    </font>
    <font>
      <b/>
      <sz val="11"/>
      <name val="Calibri"/>
      <family val="2"/>
    </font>
    <font>
      <sz val="10"/>
      <color indexed="56"/>
      <name val="Calibri"/>
      <family val="2"/>
    </font>
    <font>
      <b/>
      <sz val="12"/>
      <name val="Calibri"/>
      <family val="2"/>
    </font>
    <font>
      <b/>
      <sz val="9"/>
      <color indexed="9"/>
      <name val="Calibri"/>
      <family val="2"/>
    </font>
    <font>
      <sz val="9"/>
      <color indexed="9"/>
      <name val="Calibri"/>
      <family val="2"/>
    </font>
    <font>
      <b/>
      <sz val="11"/>
      <color indexed="8"/>
      <name val="Calibri"/>
      <family val="2"/>
    </font>
    <font>
      <b/>
      <sz val="11"/>
      <color indexed="10"/>
      <name val="Calibri"/>
      <family val="2"/>
    </font>
    <font>
      <sz val="10"/>
      <color indexed="55"/>
      <name val="Calibri"/>
      <family val="2"/>
    </font>
    <font>
      <b/>
      <sz val="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2"/>
      <color theme="1"/>
      <name val="Calibri"/>
      <family val="2"/>
    </font>
    <font>
      <b/>
      <sz val="12"/>
      <color theme="1"/>
      <name val="Calibri"/>
      <family val="2"/>
    </font>
    <font>
      <b/>
      <sz val="9"/>
      <color theme="1"/>
      <name val="Calibri"/>
      <family val="2"/>
    </font>
    <font>
      <sz val="9"/>
      <color theme="1"/>
      <name val="Calibri"/>
      <family val="2"/>
    </font>
    <font>
      <sz val="9"/>
      <color rgb="FFFF0000"/>
      <name val="Calibri"/>
      <family val="2"/>
    </font>
    <font>
      <b/>
      <sz val="10"/>
      <color theme="1"/>
      <name val="Calibri"/>
      <family val="2"/>
    </font>
    <font>
      <b/>
      <sz val="10"/>
      <color rgb="FFFF0000"/>
      <name val="Calibri"/>
      <family val="2"/>
    </font>
    <font>
      <sz val="11"/>
      <color rgb="FF000000"/>
      <name val="Calibri"/>
      <family val="2"/>
    </font>
    <font>
      <sz val="10"/>
      <color rgb="FF000000"/>
      <name val="Calibri"/>
      <family val="2"/>
    </font>
    <font>
      <sz val="9"/>
      <color rgb="FF000000"/>
      <name val="Calibri"/>
      <family val="2"/>
    </font>
    <font>
      <sz val="10"/>
      <color theme="1"/>
      <name val="Calibri"/>
      <family val="2"/>
    </font>
    <font>
      <sz val="9"/>
      <color theme="0" tint="-0.3499799966812134"/>
      <name val="Calibri"/>
      <family val="2"/>
    </font>
    <font>
      <sz val="12"/>
      <color rgb="FFFF0000"/>
      <name val="Calibri"/>
      <family val="2"/>
    </font>
    <font>
      <sz val="8"/>
      <color rgb="FFFF0000"/>
      <name val="Calibri"/>
      <family val="2"/>
    </font>
    <font>
      <b/>
      <sz val="9"/>
      <color rgb="FFFF0000"/>
      <name val="Calibri"/>
      <family val="2"/>
    </font>
    <font>
      <sz val="8"/>
      <color rgb="FFFF0000"/>
      <name val="Palatino Linotype"/>
      <family val="1"/>
    </font>
    <font>
      <sz val="10"/>
      <color rgb="FFFF0000"/>
      <name val="Calibri"/>
      <family val="2"/>
    </font>
    <font>
      <sz val="10"/>
      <color rgb="FF002060"/>
      <name val="Calibri"/>
      <family val="2"/>
    </font>
    <font>
      <b/>
      <sz val="9"/>
      <color theme="0"/>
      <name val="Calibri"/>
      <family val="2"/>
    </font>
    <font>
      <sz val="9"/>
      <color theme="0"/>
      <name val="Calibri"/>
      <family val="2"/>
    </font>
    <font>
      <b/>
      <sz val="11"/>
      <color rgb="FFFF0000"/>
      <name val="Calibri"/>
      <family val="2"/>
    </font>
    <font>
      <sz val="10"/>
      <color theme="0" tint="-0.3499799966812134"/>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3" tint="0.5999900102615356"/>
        <bgColor indexed="64"/>
      </patternFill>
    </fill>
    <fill>
      <patternFill patternType="solid">
        <fgColor rgb="FFFFFF99"/>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1"/>
        <bgColor indexed="64"/>
      </patternFill>
    </fill>
    <fill>
      <patternFill patternType="solid">
        <fgColor rgb="FFFFFF99"/>
        <bgColor indexed="64"/>
      </patternFill>
    </fill>
    <fill>
      <patternFill patternType="solid">
        <fgColor theme="4" tint="0.7999799847602844"/>
        <bgColor indexed="64"/>
      </patternFill>
    </fill>
    <fill>
      <patternFill patternType="solid">
        <fgColor rgb="FF0070C0"/>
        <bgColor indexed="64"/>
      </patternFill>
    </fill>
    <fill>
      <patternFill patternType="solid">
        <fgColor rgb="FF8DB4E2"/>
        <bgColor indexed="64"/>
      </patternFill>
    </fill>
  </fills>
  <borders count="1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top style="thin"/>
      <bottom style="thin"/>
    </border>
    <border>
      <left style="thin"/>
      <right/>
      <top/>
      <bottom style="thin"/>
    </border>
    <border>
      <left/>
      <right/>
      <top/>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6" borderId="2" applyNumberFormat="0" applyAlignment="0" applyProtection="0"/>
    <xf numFmtId="41" fontId="0" fillId="0" borderId="0" applyFont="0" applyFill="0" applyBorder="0" applyAlignment="0" applyProtection="0"/>
    <xf numFmtId="0" fontId="52" fillId="27"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0" fontId="55" fillId="28" borderId="0" applyNumberFormat="0" applyBorder="0" applyAlignment="0" applyProtection="0"/>
    <xf numFmtId="43" fontId="0" fillId="0" borderId="0" applyFont="0" applyFill="0" applyBorder="0" applyAlignment="0" applyProtection="0"/>
    <xf numFmtId="0" fontId="5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7" fillId="31" borderId="0" applyNumberFormat="0" applyBorder="0" applyAlignment="0" applyProtection="0"/>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32" borderId="9" applyNumberFormat="0" applyAlignment="0" applyProtection="0"/>
  </cellStyleXfs>
  <cellXfs count="297">
    <xf numFmtId="0" fontId="0" fillId="0" borderId="0" xfId="0" applyFont="1" applyAlignment="1">
      <alignment/>
    </xf>
    <xf numFmtId="0" fontId="0" fillId="0" borderId="0" xfId="0" applyFont="1" applyBorder="1" applyAlignment="1">
      <alignment vertical="top"/>
    </xf>
    <xf numFmtId="0" fontId="0" fillId="0" borderId="0" xfId="0" applyFont="1" applyFill="1" applyBorder="1" applyAlignment="1">
      <alignment vertical="top"/>
    </xf>
    <xf numFmtId="0" fontId="0" fillId="0" borderId="0" xfId="0" applyFont="1" applyBorder="1" applyAlignment="1">
      <alignment vertical="top" wrapText="1"/>
    </xf>
    <xf numFmtId="0" fontId="65" fillId="0" borderId="0" xfId="0" applyFont="1" applyBorder="1" applyAlignment="1">
      <alignment vertical="center"/>
    </xf>
    <xf numFmtId="0" fontId="66" fillId="0" borderId="0" xfId="0" applyFont="1" applyBorder="1" applyAlignment="1">
      <alignment vertical="center"/>
    </xf>
    <xf numFmtId="0" fontId="63" fillId="0" borderId="0" xfId="0" applyFont="1" applyBorder="1" applyAlignment="1">
      <alignment vertical="top" wrapText="1"/>
    </xf>
    <xf numFmtId="0" fontId="7" fillId="0" borderId="0" xfId="0" applyFont="1" applyAlignment="1">
      <alignment vertical="top" wrapText="1"/>
    </xf>
    <xf numFmtId="0" fontId="67" fillId="0" borderId="0" xfId="0" applyFont="1" applyBorder="1" applyAlignment="1">
      <alignment vertical="top"/>
    </xf>
    <xf numFmtId="0" fontId="65" fillId="0" borderId="0" xfId="0" applyFont="1" applyFill="1" applyBorder="1" applyAlignment="1">
      <alignment vertical="top"/>
    </xf>
    <xf numFmtId="0" fontId="16" fillId="0" borderId="0" xfId="0" applyFont="1" applyBorder="1" applyAlignment="1">
      <alignment vertical="top"/>
    </xf>
    <xf numFmtId="0" fontId="16" fillId="0" borderId="0" xfId="0" applyFont="1" applyBorder="1" applyAlignment="1">
      <alignment vertical="top" wrapText="1"/>
    </xf>
    <xf numFmtId="0" fontId="68" fillId="0" borderId="0" xfId="0" applyFont="1" applyBorder="1" applyAlignment="1">
      <alignment vertical="top" wrapText="1"/>
    </xf>
    <xf numFmtId="0" fontId="69" fillId="0" borderId="10" xfId="0" applyFont="1" applyFill="1" applyBorder="1" applyAlignment="1">
      <alignment vertical="top" wrapText="1"/>
    </xf>
    <xf numFmtId="0" fontId="69" fillId="0" borderId="10" xfId="0" applyNumberFormat="1" applyFont="1" applyBorder="1" applyAlignment="1">
      <alignment vertical="top" wrapText="1"/>
    </xf>
    <xf numFmtId="0" fontId="70" fillId="33" borderId="10" xfId="0" applyFont="1" applyFill="1" applyBorder="1" applyAlignment="1">
      <alignment vertical="top"/>
    </xf>
    <xf numFmtId="0" fontId="70" fillId="33" borderId="10" xfId="0" applyFont="1" applyFill="1" applyBorder="1" applyAlignment="1">
      <alignment vertical="top" wrapText="1"/>
    </xf>
    <xf numFmtId="0" fontId="71" fillId="33" borderId="10" xfId="0" applyFont="1" applyFill="1" applyBorder="1" applyAlignment="1">
      <alignment vertical="top"/>
    </xf>
    <xf numFmtId="0" fontId="19" fillId="33" borderId="10" xfId="0" applyFont="1" applyFill="1" applyBorder="1" applyAlignment="1">
      <alignment vertical="top"/>
    </xf>
    <xf numFmtId="0" fontId="72" fillId="0" borderId="10" xfId="0" applyFont="1" applyBorder="1" applyAlignment="1">
      <alignment vertical="top"/>
    </xf>
    <xf numFmtId="0" fontId="73" fillId="0" borderId="10" xfId="0" applyFont="1" applyBorder="1" applyAlignment="1">
      <alignment horizontal="left" vertical="top" wrapText="1"/>
    </xf>
    <xf numFmtId="0" fontId="73" fillId="0" borderId="10" xfId="0" applyFont="1" applyBorder="1" applyAlignment="1">
      <alignment horizontal="justify" vertical="top" wrapText="1"/>
    </xf>
    <xf numFmtId="0" fontId="74" fillId="0" borderId="10" xfId="0" applyFont="1" applyBorder="1" applyAlignment="1">
      <alignment vertical="top" wrapText="1"/>
    </xf>
    <xf numFmtId="0" fontId="69" fillId="34" borderId="10" xfId="0" applyFont="1" applyFill="1" applyBorder="1" applyAlignment="1">
      <alignment horizontal="left" vertical="top" wrapText="1"/>
    </xf>
    <xf numFmtId="0" fontId="7" fillId="0" borderId="10" xfId="0" applyFont="1" applyFill="1" applyBorder="1" applyAlignment="1">
      <alignment horizontal="left" vertical="top" wrapText="1"/>
    </xf>
    <xf numFmtId="0" fontId="72" fillId="0" borderId="10" xfId="0" applyFont="1" applyBorder="1" applyAlignment="1">
      <alignment horizontal="center" vertical="top"/>
    </xf>
    <xf numFmtId="0" fontId="6" fillId="35" borderId="10" xfId="0" applyFont="1" applyFill="1" applyBorder="1" applyAlignment="1">
      <alignment horizontal="left" vertical="top" wrapText="1"/>
    </xf>
    <xf numFmtId="0" fontId="6" fillId="35" borderId="10" xfId="0" applyFont="1" applyFill="1" applyBorder="1" applyAlignment="1">
      <alignment horizontal="justify" vertical="top" wrapText="1"/>
    </xf>
    <xf numFmtId="0" fontId="7" fillId="35" borderId="10" xfId="0" applyFont="1" applyFill="1" applyBorder="1" applyAlignment="1">
      <alignment vertical="top" wrapText="1"/>
    </xf>
    <xf numFmtId="0" fontId="7" fillId="36" borderId="10" xfId="0" applyFont="1" applyFill="1" applyBorder="1" applyAlignment="1">
      <alignment horizontal="left" vertical="top" wrapText="1"/>
    </xf>
    <xf numFmtId="0" fontId="7" fillId="35" borderId="10" xfId="0" applyFont="1" applyFill="1" applyBorder="1" applyAlignment="1">
      <alignment horizontal="left" vertical="top" wrapText="1"/>
    </xf>
    <xf numFmtId="0" fontId="7" fillId="35" borderId="10" xfId="0" applyFont="1" applyFill="1" applyBorder="1" applyAlignment="1">
      <alignment horizontal="center" vertical="top" wrapText="1"/>
    </xf>
    <xf numFmtId="0" fontId="7" fillId="0" borderId="10" xfId="0" applyFont="1" applyBorder="1" applyAlignment="1">
      <alignment vertical="top" wrapText="1"/>
    </xf>
    <xf numFmtId="0" fontId="16" fillId="0" borderId="10" xfId="0" applyFont="1" applyBorder="1" applyAlignment="1">
      <alignment vertical="top"/>
    </xf>
    <xf numFmtId="0" fontId="73" fillId="0" borderId="10" xfId="0" applyFont="1" applyFill="1" applyBorder="1" applyAlignment="1">
      <alignment horizontal="left" vertical="top" wrapText="1"/>
    </xf>
    <xf numFmtId="0" fontId="69" fillId="0" borderId="10" xfId="0" applyFont="1" applyBorder="1" applyAlignment="1">
      <alignment vertical="top" wrapText="1"/>
    </xf>
    <xf numFmtId="0" fontId="63" fillId="0" borderId="10" xfId="0" applyFont="1" applyBorder="1" applyAlignment="1">
      <alignment vertical="top"/>
    </xf>
    <xf numFmtId="0" fontId="7" fillId="0" borderId="10" xfId="0" applyFont="1" applyBorder="1" applyAlignment="1">
      <alignment horizontal="left" vertical="top" wrapText="1"/>
    </xf>
    <xf numFmtId="0" fontId="0" fillId="0" borderId="10" xfId="0" applyFont="1" applyBorder="1" applyAlignment="1">
      <alignment vertical="top"/>
    </xf>
    <xf numFmtId="0" fontId="75" fillId="0" borderId="10" xfId="0" applyFont="1" applyBorder="1" applyAlignment="1">
      <alignment horizontal="left" vertical="top" wrapText="1"/>
    </xf>
    <xf numFmtId="0" fontId="75" fillId="0" borderId="10" xfId="0" applyFont="1" applyBorder="1" applyAlignment="1">
      <alignment vertical="top" wrapText="1"/>
    </xf>
    <xf numFmtId="0" fontId="68" fillId="0" borderId="10" xfId="0" applyFont="1" applyBorder="1" applyAlignment="1">
      <alignment vertical="top" wrapText="1"/>
    </xf>
    <xf numFmtId="0" fontId="0" fillId="0" borderId="10" xfId="0" applyFont="1" applyBorder="1" applyAlignment="1">
      <alignment vertical="top" wrapText="1"/>
    </xf>
    <xf numFmtId="0" fontId="75" fillId="0" borderId="10" xfId="0" applyFont="1" applyBorder="1" applyAlignment="1">
      <alignment horizontal="justify" vertical="top" wrapText="1"/>
    </xf>
    <xf numFmtId="0" fontId="76" fillId="0" borderId="10" xfId="0" applyFont="1" applyBorder="1" applyAlignment="1">
      <alignment vertical="top" wrapText="1"/>
    </xf>
    <xf numFmtId="0" fontId="75" fillId="0" borderId="10" xfId="0" applyFont="1" applyFill="1" applyBorder="1" applyAlignment="1">
      <alignment horizontal="justify" vertical="top" wrapText="1"/>
    </xf>
    <xf numFmtId="0" fontId="73" fillId="0" borderId="10" xfId="0" applyFont="1" applyFill="1" applyBorder="1" applyAlignment="1">
      <alignment horizontal="justify" vertical="top" wrapText="1"/>
    </xf>
    <xf numFmtId="0" fontId="7" fillId="0" borderId="10" xfId="0" applyFont="1" applyFill="1" applyBorder="1" applyAlignment="1">
      <alignment vertical="top" wrapText="1"/>
    </xf>
    <xf numFmtId="0" fontId="73" fillId="0" borderId="10" xfId="0" applyFont="1" applyFill="1" applyBorder="1" applyAlignment="1">
      <alignment vertical="top" wrapText="1"/>
    </xf>
    <xf numFmtId="0" fontId="65" fillId="33" borderId="10" xfId="0" applyFont="1" applyFill="1" applyBorder="1" applyAlignment="1">
      <alignment vertical="top"/>
    </xf>
    <xf numFmtId="0" fontId="65" fillId="33" borderId="10" xfId="0" applyFont="1" applyFill="1" applyBorder="1" applyAlignment="1">
      <alignment horizontal="left" vertical="top" wrapText="1"/>
    </xf>
    <xf numFmtId="0" fontId="65" fillId="33" borderId="10" xfId="0" applyFont="1" applyFill="1" applyBorder="1" applyAlignment="1">
      <alignment horizontal="justify" vertical="top" wrapText="1"/>
    </xf>
    <xf numFmtId="0" fontId="65" fillId="33" borderId="10" xfId="0" applyFont="1" applyFill="1" applyBorder="1" applyAlignment="1">
      <alignment vertical="top" wrapText="1"/>
    </xf>
    <xf numFmtId="0" fontId="77" fillId="33" borderId="10" xfId="0" applyFont="1" applyFill="1" applyBorder="1" applyAlignment="1">
      <alignment vertical="top" wrapText="1"/>
    </xf>
    <xf numFmtId="0" fontId="22" fillId="33" borderId="10" xfId="0" applyFont="1" applyFill="1" applyBorder="1" applyAlignment="1">
      <alignment vertical="top" wrapText="1"/>
    </xf>
    <xf numFmtId="0" fontId="0" fillId="0" borderId="10" xfId="0" applyFont="1" applyFill="1" applyBorder="1" applyAlignment="1">
      <alignment vertical="top"/>
    </xf>
    <xf numFmtId="0" fontId="75" fillId="0" borderId="10" xfId="0" applyFont="1" applyFill="1" applyBorder="1" applyAlignment="1">
      <alignment horizontal="left" vertical="top" wrapText="1"/>
    </xf>
    <xf numFmtId="0" fontId="68" fillId="0" borderId="10" xfId="0" applyFont="1" applyFill="1" applyBorder="1" applyAlignment="1">
      <alignment vertical="top" wrapText="1"/>
    </xf>
    <xf numFmtId="0" fontId="0" fillId="37" borderId="10" xfId="0" applyFont="1" applyFill="1" applyBorder="1" applyAlignment="1">
      <alignment vertical="top"/>
    </xf>
    <xf numFmtId="0" fontId="75" fillId="37" borderId="10" xfId="0" applyFont="1" applyFill="1" applyBorder="1" applyAlignment="1">
      <alignment horizontal="left" vertical="top" wrapText="1"/>
    </xf>
    <xf numFmtId="0" fontId="75" fillId="37" borderId="10" xfId="0" applyFont="1" applyFill="1" applyBorder="1" applyAlignment="1">
      <alignment horizontal="justify" vertical="top" wrapText="1"/>
    </xf>
    <xf numFmtId="0" fontId="68" fillId="37" borderId="10" xfId="0" applyFont="1" applyFill="1" applyBorder="1" applyAlignment="1">
      <alignment vertical="top" wrapText="1"/>
    </xf>
    <xf numFmtId="0" fontId="69" fillId="37" borderId="10" xfId="0" applyFont="1" applyFill="1" applyBorder="1" applyAlignment="1">
      <alignment vertical="top" wrapText="1"/>
    </xf>
    <xf numFmtId="0" fontId="7" fillId="37" borderId="10" xfId="0" applyFont="1" applyFill="1" applyBorder="1" applyAlignment="1">
      <alignment vertical="top" wrapText="1"/>
    </xf>
    <xf numFmtId="0" fontId="0" fillId="10" borderId="10" xfId="0" applyFont="1" applyFill="1" applyBorder="1" applyAlignment="1">
      <alignment vertical="top"/>
    </xf>
    <xf numFmtId="0" fontId="6" fillId="0" borderId="10" xfId="0" applyFont="1" applyFill="1" applyBorder="1" applyAlignment="1">
      <alignment horizontal="left" vertical="top" wrapText="1"/>
    </xf>
    <xf numFmtId="0" fontId="7" fillId="0" borderId="10" xfId="0" applyFont="1" applyBorder="1" applyAlignment="1">
      <alignment horizontal="center" vertical="top" wrapText="1"/>
    </xf>
    <xf numFmtId="0" fontId="0" fillId="6" borderId="10" xfId="0" applyFont="1" applyFill="1" applyBorder="1" applyAlignment="1">
      <alignment vertical="top"/>
    </xf>
    <xf numFmtId="0" fontId="75" fillId="6" borderId="10" xfId="0" applyFont="1" applyFill="1" applyBorder="1" applyAlignment="1">
      <alignment horizontal="left" vertical="top" wrapText="1"/>
    </xf>
    <xf numFmtId="0" fontId="75" fillId="6" borderId="10" xfId="0" applyFont="1" applyFill="1" applyBorder="1" applyAlignment="1">
      <alignment horizontal="justify" vertical="top" wrapText="1"/>
    </xf>
    <xf numFmtId="0" fontId="68" fillId="6" borderId="10" xfId="0" applyFont="1" applyFill="1" applyBorder="1" applyAlignment="1">
      <alignment vertical="top" wrapText="1"/>
    </xf>
    <xf numFmtId="0" fontId="69" fillId="6" borderId="10" xfId="0" applyFont="1" applyFill="1" applyBorder="1" applyAlignment="1">
      <alignment vertical="top" wrapText="1"/>
    </xf>
    <xf numFmtId="0" fontId="7" fillId="6" borderId="10" xfId="0" applyFont="1" applyFill="1" applyBorder="1" applyAlignment="1">
      <alignment vertical="top" wrapText="1"/>
    </xf>
    <xf numFmtId="0" fontId="68" fillId="2" borderId="10" xfId="0" applyFont="1" applyFill="1" applyBorder="1" applyAlignment="1">
      <alignment vertical="top" wrapText="1"/>
    </xf>
    <xf numFmtId="0" fontId="7" fillId="2" borderId="10" xfId="0" applyFont="1" applyFill="1" applyBorder="1" applyAlignment="1">
      <alignment vertical="top" wrapText="1"/>
    </xf>
    <xf numFmtId="0" fontId="6" fillId="0" borderId="10" xfId="0" applyFont="1" applyBorder="1" applyAlignment="1">
      <alignment horizontal="justify" vertical="top" wrapText="1"/>
    </xf>
    <xf numFmtId="0" fontId="73" fillId="0" borderId="10" xfId="0" applyFont="1" applyBorder="1" applyAlignment="1">
      <alignment vertical="top" wrapText="1"/>
    </xf>
    <xf numFmtId="0" fontId="6" fillId="0" borderId="10" xfId="0" applyFont="1" applyBorder="1" applyAlignment="1">
      <alignment vertical="top"/>
    </xf>
    <xf numFmtId="0" fontId="73" fillId="0" borderId="10" xfId="0" applyFont="1" applyBorder="1" applyAlignment="1">
      <alignment vertical="top"/>
    </xf>
    <xf numFmtId="0" fontId="78" fillId="0" borderId="10" xfId="0" applyFont="1" applyBorder="1" applyAlignment="1">
      <alignment vertical="top" wrapText="1"/>
    </xf>
    <xf numFmtId="0" fontId="75" fillId="10" borderId="10" xfId="0" applyFont="1" applyFill="1" applyBorder="1" applyAlignment="1">
      <alignment horizontal="left" vertical="top" wrapText="1"/>
    </xf>
    <xf numFmtId="0" fontId="75" fillId="10" borderId="10" xfId="0" applyFont="1" applyFill="1" applyBorder="1" applyAlignment="1">
      <alignment horizontal="justify" vertical="top" wrapText="1"/>
    </xf>
    <xf numFmtId="0" fontId="68" fillId="10" borderId="10" xfId="0" applyFont="1" applyFill="1" applyBorder="1" applyAlignment="1">
      <alignment vertical="top" wrapText="1"/>
    </xf>
    <xf numFmtId="0" fontId="69" fillId="10" borderId="10" xfId="0" applyFont="1" applyFill="1" applyBorder="1" applyAlignment="1">
      <alignment vertical="top" wrapText="1"/>
    </xf>
    <xf numFmtId="0" fontId="7" fillId="10" borderId="10" xfId="0" applyFont="1" applyFill="1" applyBorder="1" applyAlignment="1">
      <alignment vertical="top" wrapText="1"/>
    </xf>
    <xf numFmtId="0" fontId="16" fillId="0" borderId="10" xfId="0" applyFont="1" applyBorder="1" applyAlignment="1">
      <alignment horizontal="center" vertical="top"/>
    </xf>
    <xf numFmtId="0" fontId="0" fillId="5" borderId="10" xfId="0" applyFont="1" applyFill="1" applyBorder="1" applyAlignment="1">
      <alignment vertical="top"/>
    </xf>
    <xf numFmtId="0" fontId="75" fillId="0" borderId="10" xfId="0" applyFont="1" applyFill="1" applyBorder="1" applyAlignment="1">
      <alignment vertical="top" wrapText="1"/>
    </xf>
    <xf numFmtId="0" fontId="75" fillId="5" borderId="10" xfId="0" applyFont="1" applyFill="1" applyBorder="1" applyAlignment="1">
      <alignment horizontal="left" vertical="top" wrapText="1"/>
    </xf>
    <xf numFmtId="0" fontId="75" fillId="5" borderId="10" xfId="0" applyFont="1" applyFill="1" applyBorder="1" applyAlignment="1">
      <alignment horizontal="justify" vertical="top" wrapText="1"/>
    </xf>
    <xf numFmtId="0" fontId="68" fillId="5" borderId="10" xfId="0" applyFont="1" applyFill="1" applyBorder="1" applyAlignment="1">
      <alignment vertical="top" wrapText="1"/>
    </xf>
    <xf numFmtId="0" fontId="69" fillId="5" borderId="10" xfId="0" applyFont="1" applyFill="1" applyBorder="1" applyAlignment="1">
      <alignment vertical="top" wrapText="1"/>
    </xf>
    <xf numFmtId="0" fontId="7" fillId="5" borderId="10" xfId="0" applyFont="1" applyFill="1" applyBorder="1" applyAlignment="1">
      <alignment vertical="top" wrapText="1"/>
    </xf>
    <xf numFmtId="0" fontId="79" fillId="0" borderId="10" xfId="0" applyFont="1" applyBorder="1" applyAlignment="1">
      <alignment vertical="top" wrapText="1"/>
    </xf>
    <xf numFmtId="0" fontId="11" fillId="0" borderId="10" xfId="0" applyFont="1" applyBorder="1" applyAlignment="1">
      <alignment/>
    </xf>
    <xf numFmtId="0" fontId="80" fillId="0" borderId="10" xfId="0" applyFont="1" applyBorder="1" applyAlignment="1">
      <alignment/>
    </xf>
    <xf numFmtId="0" fontId="81" fillId="0" borderId="10" xfId="0" applyFont="1" applyBorder="1" applyAlignment="1">
      <alignment horizontal="justify" vertical="top" wrapText="1"/>
    </xf>
    <xf numFmtId="0" fontId="68" fillId="0" borderId="10" xfId="0" applyFont="1" applyBorder="1" applyAlignment="1">
      <alignment horizontal="justify" vertical="top" wrapText="1"/>
    </xf>
    <xf numFmtId="0" fontId="6" fillId="0" borderId="10" xfId="0" applyFont="1" applyBorder="1" applyAlignment="1">
      <alignment horizontal="center" vertical="top" wrapText="1"/>
    </xf>
    <xf numFmtId="0" fontId="69" fillId="0" borderId="10" xfId="0" applyFont="1" applyBorder="1" applyAlignment="1">
      <alignment horizontal="justify" vertical="top" wrapText="1"/>
    </xf>
    <xf numFmtId="0" fontId="0" fillId="38" borderId="10" xfId="0" applyFont="1" applyFill="1" applyBorder="1" applyAlignment="1">
      <alignment vertical="top"/>
    </xf>
    <xf numFmtId="0" fontId="6" fillId="0" borderId="10" xfId="0" applyFont="1" applyBorder="1" applyAlignment="1">
      <alignment vertical="top" wrapText="1"/>
    </xf>
    <xf numFmtId="0" fontId="75" fillId="38" borderId="10" xfId="0" applyFont="1" applyFill="1" applyBorder="1" applyAlignment="1">
      <alignment horizontal="left" vertical="top" wrapText="1"/>
    </xf>
    <xf numFmtId="0" fontId="75" fillId="38" borderId="10" xfId="0" applyFont="1" applyFill="1" applyBorder="1" applyAlignment="1">
      <alignment horizontal="justify" vertical="top" wrapText="1"/>
    </xf>
    <xf numFmtId="0" fontId="68" fillId="38" borderId="10" xfId="0" applyFont="1" applyFill="1" applyBorder="1" applyAlignment="1">
      <alignment vertical="top" wrapText="1"/>
    </xf>
    <xf numFmtId="0" fontId="69" fillId="38" borderId="10" xfId="0" applyFont="1" applyFill="1" applyBorder="1" applyAlignment="1">
      <alignment vertical="top" wrapText="1"/>
    </xf>
    <xf numFmtId="0" fontId="7" fillId="38" borderId="10" xfId="0" applyFont="1" applyFill="1" applyBorder="1" applyAlignment="1">
      <alignment vertical="top" wrapText="1"/>
    </xf>
    <xf numFmtId="0" fontId="26" fillId="25" borderId="10" xfId="0" applyFont="1" applyFill="1" applyBorder="1" applyAlignment="1">
      <alignment horizontal="left" vertical="top"/>
    </xf>
    <xf numFmtId="0" fontId="81" fillId="0" borderId="10" xfId="0" applyFont="1" applyBorder="1" applyAlignment="1">
      <alignment vertical="top" wrapText="1"/>
    </xf>
    <xf numFmtId="0" fontId="26" fillId="25" borderId="10" xfId="0" applyFont="1" applyFill="1" applyBorder="1" applyAlignment="1">
      <alignment horizontal="center" vertical="top"/>
    </xf>
    <xf numFmtId="0" fontId="6" fillId="0" borderId="10" xfId="0" applyFont="1" applyBorder="1" applyAlignment="1">
      <alignment horizontal="left" vertical="top" wrapText="1"/>
    </xf>
    <xf numFmtId="0" fontId="69" fillId="0" borderId="0" xfId="0" applyFont="1" applyBorder="1" applyAlignment="1">
      <alignment vertical="top" wrapText="1"/>
    </xf>
    <xf numFmtId="0" fontId="66" fillId="10" borderId="10" xfId="0" applyFont="1" applyFill="1" applyBorder="1" applyAlignment="1">
      <alignment horizontal="left" vertical="top"/>
    </xf>
    <xf numFmtId="0" fontId="6" fillId="0" borderId="10" xfId="0" applyFont="1" applyFill="1" applyBorder="1" applyAlignment="1">
      <alignment vertical="top" wrapText="1"/>
    </xf>
    <xf numFmtId="0" fontId="82" fillId="0" borderId="10" xfId="0" applyFont="1" applyFill="1" applyBorder="1" applyAlignment="1">
      <alignment vertical="top" wrapText="1"/>
    </xf>
    <xf numFmtId="0" fontId="65" fillId="0" borderId="0" xfId="0" applyFont="1" applyFill="1" applyBorder="1" applyAlignment="1">
      <alignment vertical="top" wrapText="1"/>
    </xf>
    <xf numFmtId="0" fontId="0" fillId="0" borderId="10" xfId="0" applyFont="1" applyFill="1" applyBorder="1" applyAlignment="1">
      <alignment horizontal="center" vertical="top" wrapText="1"/>
    </xf>
    <xf numFmtId="0" fontId="16" fillId="0" borderId="10" xfId="0" applyFont="1" applyBorder="1" applyAlignment="1">
      <alignment horizontal="center" vertical="top" wrapText="1"/>
    </xf>
    <xf numFmtId="0" fontId="0" fillId="33" borderId="10" xfId="0" applyFont="1" applyFill="1" applyBorder="1" applyAlignment="1">
      <alignment horizontal="center" vertical="top" wrapText="1"/>
    </xf>
    <xf numFmtId="0" fontId="0" fillId="0" borderId="10" xfId="0" applyFont="1" applyBorder="1" applyAlignment="1">
      <alignment horizontal="center" vertical="top" wrapText="1"/>
    </xf>
    <xf numFmtId="0" fontId="7" fillId="0" borderId="10" xfId="0" applyFont="1" applyFill="1" applyBorder="1" applyAlignment="1">
      <alignment horizontal="center" vertical="top" wrapText="1"/>
    </xf>
    <xf numFmtId="0" fontId="65" fillId="33" borderId="10" xfId="0" applyFont="1" applyFill="1" applyBorder="1" applyAlignment="1">
      <alignment vertical="center"/>
    </xf>
    <xf numFmtId="0" fontId="65" fillId="33" borderId="10" xfId="0" applyFont="1" applyFill="1" applyBorder="1" applyAlignment="1">
      <alignment horizontal="left" vertical="center" wrapText="1"/>
    </xf>
    <xf numFmtId="0" fontId="65" fillId="33" borderId="10" xfId="0" applyFont="1" applyFill="1" applyBorder="1" applyAlignment="1">
      <alignment horizontal="justify" vertical="center" wrapText="1"/>
    </xf>
    <xf numFmtId="0" fontId="65" fillId="33" borderId="10" xfId="0" applyFont="1" applyFill="1" applyBorder="1" applyAlignment="1">
      <alignment vertical="center" wrapText="1"/>
    </xf>
    <xf numFmtId="0" fontId="77" fillId="33" borderId="10" xfId="0" applyFont="1" applyFill="1" applyBorder="1" applyAlignment="1">
      <alignment vertical="center" wrapText="1"/>
    </xf>
    <xf numFmtId="0" fontId="22" fillId="33" borderId="10" xfId="0" applyFont="1" applyFill="1" applyBorder="1" applyAlignment="1">
      <alignment vertical="center" wrapText="1"/>
    </xf>
    <xf numFmtId="0" fontId="65" fillId="0" borderId="0" xfId="0" applyFont="1" applyFill="1" applyBorder="1" applyAlignment="1">
      <alignment vertical="center"/>
    </xf>
    <xf numFmtId="0" fontId="7" fillId="39" borderId="10" xfId="0" applyFont="1" applyFill="1" applyBorder="1" applyAlignment="1">
      <alignment vertical="top" wrapText="1"/>
    </xf>
    <xf numFmtId="0" fontId="0" fillId="0" borderId="0" xfId="0" applyFont="1" applyBorder="1" applyAlignment="1">
      <alignment horizontal="center" vertical="top" wrapText="1"/>
    </xf>
    <xf numFmtId="0" fontId="19" fillId="2" borderId="10" xfId="0" applyFont="1" applyFill="1" applyBorder="1" applyAlignment="1">
      <alignment horizontal="center" vertical="top" wrapText="1"/>
    </xf>
    <xf numFmtId="0" fontId="19" fillId="33" borderId="10" xfId="0" applyFont="1" applyFill="1" applyBorder="1" applyAlignment="1">
      <alignment horizontal="center" vertical="top"/>
    </xf>
    <xf numFmtId="0" fontId="22" fillId="33" borderId="10" xfId="0" applyFont="1" applyFill="1" applyBorder="1" applyAlignment="1">
      <alignment horizontal="center" vertical="top" wrapText="1"/>
    </xf>
    <xf numFmtId="0" fontId="22" fillId="33" borderId="10" xfId="0" applyFont="1" applyFill="1" applyBorder="1" applyAlignment="1">
      <alignment horizontal="center" vertical="center" wrapText="1"/>
    </xf>
    <xf numFmtId="0" fontId="7" fillId="37" borderId="10" xfId="0" applyFont="1" applyFill="1" applyBorder="1" applyAlignment="1">
      <alignment horizontal="center" vertical="top" wrapText="1"/>
    </xf>
    <xf numFmtId="0" fontId="7" fillId="6" borderId="10" xfId="0" applyFont="1" applyFill="1" applyBorder="1" applyAlignment="1">
      <alignment horizontal="center" vertical="top" wrapText="1"/>
    </xf>
    <xf numFmtId="0" fontId="6" fillId="0" borderId="10" xfId="0" applyFont="1" applyBorder="1" applyAlignment="1">
      <alignment horizontal="center" vertical="top"/>
    </xf>
    <xf numFmtId="0" fontId="7" fillId="10" borderId="10" xfId="0" applyFont="1" applyFill="1" applyBorder="1" applyAlignment="1">
      <alignment horizontal="center" vertical="top" wrapText="1"/>
    </xf>
    <xf numFmtId="0" fontId="28" fillId="5" borderId="10" xfId="0" applyFont="1" applyFill="1" applyBorder="1" applyAlignment="1">
      <alignment horizontal="center" vertical="center"/>
    </xf>
    <xf numFmtId="0" fontId="7" fillId="5" borderId="10" xfId="0" applyFont="1" applyFill="1" applyBorder="1" applyAlignment="1">
      <alignment horizontal="center" vertical="top" wrapText="1"/>
    </xf>
    <xf numFmtId="0" fontId="28" fillId="38" borderId="10" xfId="0" applyFont="1" applyFill="1" applyBorder="1" applyAlignment="1">
      <alignment horizontal="center" vertical="center"/>
    </xf>
    <xf numFmtId="0" fontId="11" fillId="0" borderId="10" xfId="0" applyFont="1" applyBorder="1" applyAlignment="1">
      <alignment horizontal="center"/>
    </xf>
    <xf numFmtId="0" fontId="7" fillId="38" borderId="10" xfId="0" applyFont="1" applyFill="1" applyBorder="1" applyAlignment="1">
      <alignment horizontal="center" vertical="top" wrapText="1"/>
    </xf>
    <xf numFmtId="0" fontId="16" fillId="0" borderId="0" xfId="0" applyFont="1" applyBorder="1" applyAlignment="1">
      <alignment horizontal="center" vertical="top" wrapText="1"/>
    </xf>
    <xf numFmtId="0" fontId="83" fillId="40" borderId="10" xfId="0" applyFont="1" applyFill="1" applyBorder="1" applyAlignment="1" applyProtection="1">
      <alignment horizontal="center" vertical="top" wrapText="1"/>
      <protection locked="0"/>
    </xf>
    <xf numFmtId="0" fontId="84" fillId="40" borderId="10" xfId="0" applyFont="1" applyFill="1" applyBorder="1" applyAlignment="1" applyProtection="1">
      <alignment horizontal="center" vertical="top" wrapText="1"/>
      <protection locked="0"/>
    </xf>
    <xf numFmtId="0" fontId="83" fillId="40" borderId="10" xfId="0" applyFont="1" applyFill="1" applyBorder="1" applyAlignment="1" applyProtection="1">
      <alignment vertical="top" wrapText="1"/>
      <protection locked="0"/>
    </xf>
    <xf numFmtId="0" fontId="0" fillId="33" borderId="10" xfId="0" applyFont="1" applyFill="1" applyBorder="1" applyAlignment="1" applyProtection="1">
      <alignment horizontal="center" vertical="top"/>
      <protection locked="0"/>
    </xf>
    <xf numFmtId="0" fontId="0" fillId="33" borderId="10" xfId="0" applyFont="1" applyFill="1" applyBorder="1" applyAlignment="1" applyProtection="1">
      <alignment vertical="top"/>
      <protection locked="0"/>
    </xf>
    <xf numFmtId="0" fontId="0" fillId="33" borderId="10" xfId="0" applyFont="1" applyFill="1" applyBorder="1" applyAlignment="1" applyProtection="1">
      <alignment vertical="top" wrapText="1"/>
      <protection locked="0"/>
    </xf>
    <xf numFmtId="0" fontId="0" fillId="0" borderId="10" xfId="0" applyFont="1" applyFill="1" applyBorder="1" applyAlignment="1" applyProtection="1">
      <alignment vertical="top" wrapText="1"/>
      <protection locked="0"/>
    </xf>
    <xf numFmtId="0" fontId="72" fillId="0" borderId="10" xfId="0" applyFont="1" applyBorder="1" applyAlignment="1" applyProtection="1">
      <alignment horizontal="center" vertical="top"/>
      <protection locked="0"/>
    </xf>
    <xf numFmtId="0" fontId="72" fillId="0" borderId="10" xfId="0" applyFont="1" applyBorder="1" applyAlignment="1" applyProtection="1">
      <alignment vertical="top"/>
      <protection locked="0"/>
    </xf>
    <xf numFmtId="0" fontId="72" fillId="0" borderId="10" xfId="0" applyFont="1" applyBorder="1" applyAlignment="1" applyProtection="1">
      <alignment vertical="top" wrapText="1"/>
      <protection locked="0"/>
    </xf>
    <xf numFmtId="0" fontId="6" fillId="35" borderId="10" xfId="0" applyFont="1" applyFill="1" applyBorder="1" applyAlignment="1" applyProtection="1">
      <alignment horizontal="justify" vertical="top" wrapText="1"/>
      <protection locked="0"/>
    </xf>
    <xf numFmtId="0" fontId="7" fillId="35" borderId="10" xfId="0" applyFont="1" applyFill="1" applyBorder="1" applyAlignment="1" applyProtection="1">
      <alignment vertical="top" wrapText="1"/>
      <protection locked="0"/>
    </xf>
    <xf numFmtId="0" fontId="81" fillId="0" borderId="10" xfId="0" applyFont="1" applyBorder="1" applyAlignment="1" applyProtection="1">
      <alignment horizontal="left" vertical="top" wrapText="1"/>
      <protection locked="0"/>
    </xf>
    <xf numFmtId="0" fontId="0" fillId="0" borderId="10" xfId="0" applyFont="1" applyBorder="1" applyAlignment="1" applyProtection="1">
      <alignment horizontal="center" vertical="top"/>
      <protection locked="0"/>
    </xf>
    <xf numFmtId="0" fontId="0" fillId="0" borderId="10" xfId="0" applyFont="1" applyBorder="1" applyAlignment="1" applyProtection="1">
      <alignment vertical="top"/>
      <protection locked="0"/>
    </xf>
    <xf numFmtId="0" fontId="0" fillId="0" borderId="10" xfId="0" applyFont="1" applyBorder="1" applyAlignment="1" applyProtection="1">
      <alignment vertical="top" wrapText="1"/>
      <protection locked="0"/>
    </xf>
    <xf numFmtId="0" fontId="66" fillId="33" borderId="10" xfId="0" applyFont="1" applyFill="1" applyBorder="1" applyAlignment="1" applyProtection="1">
      <alignment horizontal="center" vertical="top"/>
      <protection locked="0"/>
    </xf>
    <xf numFmtId="0" fontId="66" fillId="33" borderId="10" xfId="0" applyFont="1" applyFill="1" applyBorder="1" applyAlignment="1" applyProtection="1">
      <alignment vertical="top"/>
      <protection locked="0"/>
    </xf>
    <xf numFmtId="0" fontId="65" fillId="33" borderId="10" xfId="0" applyFont="1" applyFill="1" applyBorder="1" applyAlignment="1" applyProtection="1">
      <alignment vertical="center"/>
      <protection locked="0"/>
    </xf>
    <xf numFmtId="0" fontId="0" fillId="0" borderId="10" xfId="0" applyFont="1" applyFill="1" applyBorder="1" applyAlignment="1" applyProtection="1">
      <alignment horizontal="center" vertical="top"/>
      <protection locked="0"/>
    </xf>
    <xf numFmtId="0" fontId="0" fillId="0" borderId="10" xfId="0" applyFont="1" applyFill="1" applyBorder="1" applyAlignment="1" applyProtection="1">
      <alignment vertical="top"/>
      <protection locked="0"/>
    </xf>
    <xf numFmtId="2" fontId="66" fillId="33" borderId="10" xfId="0" applyNumberFormat="1" applyFont="1" applyFill="1" applyBorder="1" applyAlignment="1" applyProtection="1">
      <alignment horizontal="center" vertical="center"/>
      <protection locked="0"/>
    </xf>
    <xf numFmtId="0" fontId="0" fillId="37" borderId="10" xfId="0" applyFont="1" applyFill="1" applyBorder="1" applyAlignment="1" applyProtection="1">
      <alignment horizontal="center" vertical="top"/>
      <protection locked="0"/>
    </xf>
    <xf numFmtId="0" fontId="0" fillId="37" borderId="10" xfId="0" applyFont="1" applyFill="1" applyBorder="1" applyAlignment="1" applyProtection="1">
      <alignment vertical="top"/>
      <protection locked="0"/>
    </xf>
    <xf numFmtId="0" fontId="0" fillId="37" borderId="10" xfId="0" applyFont="1" applyFill="1" applyBorder="1" applyAlignment="1" applyProtection="1">
      <alignment vertical="top" wrapText="1"/>
      <protection locked="0"/>
    </xf>
    <xf numFmtId="0" fontId="7" fillId="0" borderId="10" xfId="0" applyFont="1" applyBorder="1" applyAlignment="1" applyProtection="1">
      <alignment vertical="top" wrapText="1"/>
      <protection locked="0"/>
    </xf>
    <xf numFmtId="0" fontId="53" fillId="6" borderId="10" xfId="0" applyFont="1" applyFill="1" applyBorder="1" applyAlignment="1" applyProtection="1">
      <alignment horizontal="center" vertical="top"/>
      <protection locked="0"/>
    </xf>
    <xf numFmtId="0" fontId="53" fillId="6" borderId="10" xfId="0" applyFont="1" applyFill="1" applyBorder="1" applyAlignment="1" applyProtection="1">
      <alignment vertical="top"/>
      <protection locked="0"/>
    </xf>
    <xf numFmtId="0" fontId="0" fillId="0" borderId="0" xfId="0" applyFont="1" applyBorder="1" applyAlignment="1" applyProtection="1">
      <alignment vertical="top" wrapText="1"/>
      <protection locked="0"/>
    </xf>
    <xf numFmtId="2" fontId="0" fillId="37" borderId="10" xfId="0" applyNumberFormat="1" applyFont="1" applyFill="1" applyBorder="1" applyAlignment="1" applyProtection="1">
      <alignment horizontal="center" vertical="top"/>
      <protection locked="0"/>
    </xf>
    <xf numFmtId="0" fontId="66" fillId="10" borderId="10" xfId="0" applyFont="1" applyFill="1" applyBorder="1" applyAlignment="1" applyProtection="1">
      <alignment horizontal="left" vertical="top"/>
      <protection locked="0"/>
    </xf>
    <xf numFmtId="0" fontId="78" fillId="0" borderId="10" xfId="0" applyFont="1" applyBorder="1" applyAlignment="1" applyProtection="1">
      <alignment vertical="top" wrapText="1"/>
      <protection locked="0"/>
    </xf>
    <xf numFmtId="0" fontId="69" fillId="0" borderId="10" xfId="0" applyFont="1" applyBorder="1" applyAlignment="1" applyProtection="1">
      <alignment vertical="top" wrapText="1"/>
      <protection locked="0"/>
    </xf>
    <xf numFmtId="0" fontId="53" fillId="10" borderId="10" xfId="0" applyFont="1" applyFill="1" applyBorder="1" applyAlignment="1" applyProtection="1">
      <alignment horizontal="center" vertical="top"/>
      <protection locked="0"/>
    </xf>
    <xf numFmtId="0" fontId="53" fillId="10" borderId="10" xfId="0" applyFont="1" applyFill="1" applyBorder="1" applyAlignment="1" applyProtection="1">
      <alignment vertical="top"/>
      <protection locked="0"/>
    </xf>
    <xf numFmtId="0" fontId="0" fillId="10" borderId="10" xfId="0" applyFont="1" applyFill="1" applyBorder="1" applyAlignment="1" applyProtection="1">
      <alignment vertical="top"/>
      <protection locked="0"/>
    </xf>
    <xf numFmtId="2" fontId="53" fillId="10" borderId="10" xfId="0" applyNumberFormat="1" applyFont="1" applyFill="1" applyBorder="1" applyAlignment="1" applyProtection="1">
      <alignment horizontal="center" vertical="top"/>
      <protection locked="0"/>
    </xf>
    <xf numFmtId="0" fontId="65" fillId="5" borderId="10" xfId="0" applyFont="1" applyFill="1" applyBorder="1" applyAlignment="1" applyProtection="1">
      <alignment horizontal="center" vertical="center"/>
      <protection locked="0"/>
    </xf>
    <xf numFmtId="0" fontId="65" fillId="5" borderId="10" xfId="0" applyFont="1" applyFill="1" applyBorder="1" applyAlignment="1" applyProtection="1">
      <alignment vertical="center"/>
      <protection locked="0"/>
    </xf>
    <xf numFmtId="0" fontId="53" fillId="5" borderId="10" xfId="0" applyFont="1" applyFill="1" applyBorder="1" applyAlignment="1" applyProtection="1">
      <alignment horizontal="center" vertical="top"/>
      <protection locked="0"/>
    </xf>
    <xf numFmtId="0" fontId="0" fillId="5" borderId="10" xfId="0" applyFill="1" applyBorder="1" applyAlignment="1" applyProtection="1">
      <alignment vertical="top"/>
      <protection locked="0"/>
    </xf>
    <xf numFmtId="0" fontId="0" fillId="5" borderId="10" xfId="0" applyFont="1" applyFill="1" applyBorder="1" applyAlignment="1" applyProtection="1">
      <alignment vertical="top"/>
      <protection locked="0"/>
    </xf>
    <xf numFmtId="2" fontId="53" fillId="5" borderId="10" xfId="0" applyNumberFormat="1" applyFont="1" applyFill="1" applyBorder="1" applyAlignment="1" applyProtection="1">
      <alignment horizontal="center" vertical="top"/>
      <protection locked="0"/>
    </xf>
    <xf numFmtId="0" fontId="66" fillId="38" borderId="10" xfId="0" applyFont="1" applyFill="1" applyBorder="1" applyAlignment="1" applyProtection="1">
      <alignment horizontal="center" vertical="center"/>
      <protection locked="0"/>
    </xf>
    <xf numFmtId="0" fontId="66" fillId="38" borderId="10" xfId="0" applyFont="1" applyFill="1" applyBorder="1" applyAlignment="1" applyProtection="1">
      <alignment vertical="center"/>
      <protection locked="0"/>
    </xf>
    <xf numFmtId="0" fontId="66" fillId="0" borderId="10" xfId="0" applyFont="1" applyBorder="1" applyAlignment="1" applyProtection="1">
      <alignment vertical="center"/>
      <protection locked="0"/>
    </xf>
    <xf numFmtId="0" fontId="19" fillId="35" borderId="10" xfId="0" applyFont="1" applyFill="1" applyBorder="1" applyAlignment="1" applyProtection="1">
      <alignment horizontal="left" vertical="top" wrapText="1"/>
      <protection locked="0"/>
    </xf>
    <xf numFmtId="0" fontId="53" fillId="38" borderId="10" xfId="0" applyFont="1" applyFill="1" applyBorder="1" applyAlignment="1" applyProtection="1">
      <alignment horizontal="center" vertical="top"/>
      <protection locked="0"/>
    </xf>
    <xf numFmtId="0" fontId="53" fillId="38" borderId="10" xfId="0" applyFont="1" applyFill="1" applyBorder="1" applyAlignment="1" applyProtection="1">
      <alignment vertical="top"/>
      <protection locked="0"/>
    </xf>
    <xf numFmtId="0" fontId="0" fillId="38" borderId="10" xfId="0" applyFont="1" applyFill="1" applyBorder="1" applyAlignment="1" applyProtection="1">
      <alignment vertical="top"/>
      <protection locked="0"/>
    </xf>
    <xf numFmtId="2" fontId="53" fillId="38" borderId="10" xfId="0" applyNumberFormat="1" applyFont="1" applyFill="1" applyBorder="1" applyAlignment="1" applyProtection="1">
      <alignment horizontal="center" vertical="top"/>
      <protection locked="0"/>
    </xf>
    <xf numFmtId="0" fontId="85" fillId="25" borderId="10" xfId="0" applyFont="1" applyFill="1" applyBorder="1" applyAlignment="1" applyProtection="1">
      <alignment horizontal="left" vertical="top"/>
      <protection locked="0"/>
    </xf>
    <xf numFmtId="0" fontId="26" fillId="25" borderId="10" xfId="0" applyFont="1" applyFill="1" applyBorder="1" applyAlignment="1" applyProtection="1">
      <alignment horizontal="left" vertical="top"/>
      <protection locked="0"/>
    </xf>
    <xf numFmtId="0" fontId="16" fillId="0" borderId="10" xfId="0" applyFont="1" applyBorder="1" applyAlignment="1" applyProtection="1">
      <alignment horizontal="center" vertical="top"/>
      <protection locked="0"/>
    </xf>
    <xf numFmtId="0" fontId="16" fillId="0" borderId="10" xfId="0" applyFont="1" applyBorder="1" applyAlignment="1" applyProtection="1">
      <alignment vertical="top"/>
      <protection locked="0"/>
    </xf>
    <xf numFmtId="0" fontId="16" fillId="0" borderId="10" xfId="0" applyFont="1" applyBorder="1" applyAlignment="1" applyProtection="1">
      <alignment vertical="top" wrapText="1"/>
      <protection locked="0"/>
    </xf>
    <xf numFmtId="0" fontId="0" fillId="0" borderId="0" xfId="0" applyFont="1" applyBorder="1" applyAlignment="1" applyProtection="1">
      <alignment horizontal="center" vertical="top"/>
      <protection locked="0"/>
    </xf>
    <xf numFmtId="0" fontId="0" fillId="0" borderId="0" xfId="0" applyFont="1" applyBorder="1" applyAlignment="1" applyProtection="1">
      <alignment vertical="top"/>
      <protection locked="0"/>
    </xf>
    <xf numFmtId="0" fontId="53" fillId="33" borderId="10" xfId="0" applyFont="1" applyFill="1" applyBorder="1" applyAlignment="1">
      <alignment horizontal="center" vertical="top"/>
    </xf>
    <xf numFmtId="0" fontId="16" fillId="35" borderId="10" xfId="0" applyFont="1" applyFill="1" applyBorder="1" applyAlignment="1">
      <alignment horizontal="center" vertical="top" wrapText="1"/>
    </xf>
    <xf numFmtId="0" fontId="0" fillId="33" borderId="10" xfId="0" applyFont="1" applyFill="1" applyBorder="1" applyAlignment="1">
      <alignment horizontal="center" vertical="center" wrapText="1"/>
    </xf>
    <xf numFmtId="0" fontId="0" fillId="37" borderId="10" xfId="0" applyFont="1" applyFill="1" applyBorder="1" applyAlignment="1">
      <alignment horizontal="center" vertical="top" wrapText="1"/>
    </xf>
    <xf numFmtId="0" fontId="0" fillId="6" borderId="10" xfId="0" applyFont="1" applyFill="1" applyBorder="1" applyAlignment="1">
      <alignment horizontal="center" vertical="top" wrapText="1"/>
    </xf>
    <xf numFmtId="0" fontId="0" fillId="10" borderId="10" xfId="0" applyFont="1" applyFill="1" applyBorder="1" applyAlignment="1">
      <alignment horizontal="center" vertical="top" wrapText="1"/>
    </xf>
    <xf numFmtId="0" fontId="0" fillId="5" borderId="10" xfId="0" applyFont="1" applyFill="1" applyBorder="1" applyAlignment="1">
      <alignment horizontal="center" vertical="top" wrapText="1"/>
    </xf>
    <xf numFmtId="0" fontId="0" fillId="38" borderId="10" xfId="0" applyFont="1" applyFill="1" applyBorder="1" applyAlignment="1">
      <alignment horizontal="center" vertical="top" wrapText="1"/>
    </xf>
    <xf numFmtId="0" fontId="6" fillId="35" borderId="10" xfId="0" applyFont="1" applyFill="1" applyBorder="1" applyAlignment="1" applyProtection="1">
      <alignment horizontal="center" vertical="top" wrapText="1"/>
      <protection locked="0"/>
    </xf>
    <xf numFmtId="0" fontId="7" fillId="35" borderId="10" xfId="0" applyFont="1" applyFill="1" applyBorder="1" applyAlignment="1" applyProtection="1">
      <alignment horizontal="center" vertical="top" wrapText="1"/>
      <protection locked="0"/>
    </xf>
    <xf numFmtId="0" fontId="7" fillId="0" borderId="10" xfId="0" applyFont="1" applyBorder="1" applyAlignment="1" applyProtection="1">
      <alignment horizontal="center" vertical="top" wrapText="1"/>
      <protection locked="0"/>
    </xf>
    <xf numFmtId="0" fontId="66" fillId="10" borderId="10" xfId="0" applyFont="1" applyFill="1" applyBorder="1" applyAlignment="1" applyProtection="1">
      <alignment horizontal="center" vertical="top"/>
      <protection locked="0"/>
    </xf>
    <xf numFmtId="0" fontId="73" fillId="0" borderId="10" xfId="0" applyFont="1" applyBorder="1" applyAlignment="1" applyProtection="1">
      <alignment horizontal="center" vertical="top"/>
      <protection locked="0"/>
    </xf>
    <xf numFmtId="0" fontId="19" fillId="35" borderId="10" xfId="0" applyFont="1" applyFill="1" applyBorder="1" applyAlignment="1" applyProtection="1">
      <alignment horizontal="center" vertical="top" wrapText="1"/>
      <protection locked="0"/>
    </xf>
    <xf numFmtId="0" fontId="85" fillId="25" borderId="10" xfId="0" applyFont="1" applyFill="1" applyBorder="1" applyAlignment="1" applyProtection="1">
      <alignment horizontal="center" vertical="top"/>
      <protection locked="0"/>
    </xf>
    <xf numFmtId="0" fontId="26" fillId="25" borderId="10" xfId="0" applyFont="1" applyFill="1" applyBorder="1" applyAlignment="1" applyProtection="1">
      <alignment horizontal="center" vertical="top"/>
      <protection locked="0"/>
    </xf>
    <xf numFmtId="2" fontId="26" fillId="25" borderId="10" xfId="0" applyNumberFormat="1" applyFont="1" applyFill="1" applyBorder="1" applyAlignment="1" applyProtection="1">
      <alignment horizontal="center" vertical="top"/>
      <protection locked="0"/>
    </xf>
    <xf numFmtId="0" fontId="53" fillId="0" borderId="10" xfId="0" applyFont="1" applyFill="1" applyBorder="1" applyAlignment="1" applyProtection="1">
      <alignment horizontal="center" vertical="top"/>
      <protection locked="0"/>
    </xf>
    <xf numFmtId="0" fontId="53" fillId="0" borderId="10" xfId="0" applyFont="1" applyFill="1" applyBorder="1" applyAlignment="1" applyProtection="1">
      <alignment vertical="top"/>
      <protection locked="0"/>
    </xf>
    <xf numFmtId="0" fontId="0" fillId="0" borderId="0" xfId="0" applyFont="1" applyFill="1" applyBorder="1" applyAlignment="1" applyProtection="1">
      <alignment vertical="top" wrapText="1"/>
      <protection locked="0"/>
    </xf>
    <xf numFmtId="2" fontId="53" fillId="6" borderId="10" xfId="0" applyNumberFormat="1" applyFont="1" applyFill="1" applyBorder="1" applyAlignment="1" applyProtection="1">
      <alignment horizontal="center" vertical="top"/>
      <protection locked="0"/>
    </xf>
    <xf numFmtId="0" fontId="0" fillId="6" borderId="10" xfId="0" applyFont="1" applyFill="1" applyBorder="1" applyAlignment="1" applyProtection="1">
      <alignment vertical="top"/>
      <protection locked="0"/>
    </xf>
    <xf numFmtId="0" fontId="26" fillId="6" borderId="10" xfId="0" applyFont="1" applyFill="1" applyBorder="1" applyAlignment="1">
      <alignment horizontal="left" vertical="center"/>
    </xf>
    <xf numFmtId="0" fontId="85" fillId="6" borderId="10" xfId="0" applyFont="1" applyFill="1" applyBorder="1" applyAlignment="1">
      <alignment horizontal="left" vertical="center" wrapText="1"/>
    </xf>
    <xf numFmtId="0" fontId="85" fillId="6" borderId="10" xfId="0" applyFont="1" applyFill="1" applyBorder="1" applyAlignment="1">
      <alignment horizontal="center" vertical="center" wrapText="1"/>
    </xf>
    <xf numFmtId="0" fontId="85" fillId="6" borderId="10" xfId="0" applyFont="1" applyFill="1" applyBorder="1" applyAlignment="1" applyProtection="1">
      <alignment horizontal="center" vertical="center" wrapText="1"/>
      <protection locked="0"/>
    </xf>
    <xf numFmtId="0" fontId="85" fillId="6" borderId="10" xfId="0" applyFont="1" applyFill="1" applyBorder="1" applyAlignment="1" applyProtection="1">
      <alignment horizontal="left" vertical="center" wrapText="1"/>
      <protection locked="0"/>
    </xf>
    <xf numFmtId="0" fontId="0" fillId="2" borderId="0" xfId="0" applyFont="1" applyFill="1" applyBorder="1" applyAlignment="1">
      <alignment vertical="top" wrapText="1"/>
    </xf>
    <xf numFmtId="0" fontId="0" fillId="2" borderId="0" xfId="0" applyFont="1" applyFill="1" applyBorder="1" applyAlignment="1">
      <alignment vertical="center" wrapText="1"/>
    </xf>
    <xf numFmtId="0" fontId="72" fillId="41" borderId="10" xfId="0" applyFont="1" applyFill="1" applyBorder="1" applyAlignment="1">
      <alignment vertical="center"/>
    </xf>
    <xf numFmtId="0" fontId="0" fillId="0" borderId="10" xfId="0" applyFont="1" applyFill="1" applyBorder="1" applyAlignment="1">
      <alignment vertical="center"/>
    </xf>
    <xf numFmtId="0" fontId="0" fillId="37" borderId="10" xfId="0" applyFont="1" applyFill="1" applyBorder="1" applyAlignment="1">
      <alignment vertical="center"/>
    </xf>
    <xf numFmtId="0" fontId="53" fillId="6" borderId="10" xfId="0" applyFont="1" applyFill="1" applyBorder="1" applyAlignment="1">
      <alignment vertical="center"/>
    </xf>
    <xf numFmtId="0" fontId="53" fillId="37" borderId="10" xfId="0" applyFont="1" applyFill="1" applyBorder="1" applyAlignment="1">
      <alignment vertical="center"/>
    </xf>
    <xf numFmtId="0" fontId="53" fillId="10" borderId="10" xfId="0" applyFont="1" applyFill="1" applyBorder="1" applyAlignment="1">
      <alignment vertical="center"/>
    </xf>
    <xf numFmtId="0" fontId="53" fillId="5" borderId="10" xfId="0" applyFont="1" applyFill="1" applyBorder="1" applyAlignment="1">
      <alignment vertical="center"/>
    </xf>
    <xf numFmtId="0" fontId="0" fillId="0" borderId="10" xfId="0" applyFont="1" applyBorder="1" applyAlignment="1">
      <alignment vertical="center"/>
    </xf>
    <xf numFmtId="0" fontId="53" fillId="38" borderId="10" xfId="0" applyFont="1" applyFill="1" applyBorder="1" applyAlignment="1">
      <alignment vertical="center"/>
    </xf>
    <xf numFmtId="0" fontId="0" fillId="38" borderId="10" xfId="0" applyFont="1" applyFill="1" applyBorder="1" applyAlignment="1">
      <alignment vertical="center"/>
    </xf>
    <xf numFmtId="0" fontId="53" fillId="25" borderId="11" xfId="0" applyFont="1" applyFill="1" applyBorder="1" applyAlignment="1">
      <alignment horizontal="center" vertical="center"/>
    </xf>
    <xf numFmtId="0" fontId="26" fillId="25" borderId="10" xfId="0" applyFont="1" applyFill="1" applyBorder="1" applyAlignment="1">
      <alignment horizontal="left" vertical="center"/>
    </xf>
    <xf numFmtId="0" fontId="16" fillId="0" borderId="10" xfId="0" applyFont="1" applyBorder="1" applyAlignment="1">
      <alignment vertical="center"/>
    </xf>
    <xf numFmtId="0" fontId="0" fillId="0" borderId="0" xfId="0" applyFont="1" applyBorder="1" applyAlignment="1">
      <alignment vertical="center"/>
    </xf>
    <xf numFmtId="0" fontId="53" fillId="33" borderId="10" xfId="0" applyFont="1" applyFill="1" applyBorder="1" applyAlignment="1">
      <alignment vertical="center"/>
    </xf>
    <xf numFmtId="0" fontId="53" fillId="38" borderId="11" xfId="0" applyFont="1" applyFill="1" applyBorder="1" applyAlignment="1">
      <alignment horizontal="center" vertical="center"/>
    </xf>
    <xf numFmtId="0" fontId="70" fillId="25" borderId="11" xfId="0" applyFont="1" applyFill="1" applyBorder="1" applyAlignment="1">
      <alignment horizontal="center" vertical="top"/>
    </xf>
    <xf numFmtId="0" fontId="6" fillId="39" borderId="10" xfId="0" applyFont="1" applyFill="1" applyBorder="1" applyAlignment="1">
      <alignment horizontal="center" vertical="top" wrapText="1"/>
    </xf>
    <xf numFmtId="0" fontId="6" fillId="35" borderId="10" xfId="0" applyFont="1" applyFill="1" applyBorder="1" applyAlignment="1">
      <alignment horizontal="center" vertical="top" wrapText="1"/>
    </xf>
    <xf numFmtId="2" fontId="6" fillId="39" borderId="10" xfId="0" applyNumberFormat="1" applyFont="1" applyFill="1" applyBorder="1" applyAlignment="1">
      <alignment horizontal="center" vertical="top" wrapText="1"/>
    </xf>
    <xf numFmtId="0" fontId="70" fillId="38" borderId="11" xfId="0" applyFont="1" applyFill="1" applyBorder="1" applyAlignment="1">
      <alignment horizontal="center" vertical="top"/>
    </xf>
    <xf numFmtId="0" fontId="6" fillId="35" borderId="10" xfId="0" applyFont="1" applyFill="1" applyBorder="1" applyAlignment="1">
      <alignment vertical="top" wrapText="1"/>
    </xf>
    <xf numFmtId="0" fontId="75" fillId="0" borderId="10" xfId="0" applyFont="1" applyBorder="1" applyAlignment="1">
      <alignment vertical="top"/>
    </xf>
    <xf numFmtId="0" fontId="70" fillId="5" borderId="11" xfId="0" applyFont="1" applyFill="1" applyBorder="1" applyAlignment="1">
      <alignment horizontal="center" vertical="top"/>
    </xf>
    <xf numFmtId="0" fontId="70" fillId="5" borderId="11" xfId="0" applyFont="1" applyFill="1" applyBorder="1" applyAlignment="1">
      <alignment horizontal="center" vertical="center"/>
    </xf>
    <xf numFmtId="0" fontId="70" fillId="10" borderId="11" xfId="0" applyFont="1" applyFill="1" applyBorder="1" applyAlignment="1">
      <alignment horizontal="center" vertical="top"/>
    </xf>
    <xf numFmtId="0" fontId="19" fillId="6" borderId="10" xfId="0" applyFont="1" applyFill="1" applyBorder="1" applyAlignment="1">
      <alignment horizontal="center" vertical="top"/>
    </xf>
    <xf numFmtId="0" fontId="6" fillId="2" borderId="10" xfId="0" applyFont="1" applyFill="1" applyBorder="1" applyAlignment="1">
      <alignment horizontal="center" vertical="top" wrapText="1"/>
    </xf>
    <xf numFmtId="0" fontId="75" fillId="2" borderId="10" xfId="0" applyFont="1" applyFill="1" applyBorder="1" applyAlignment="1">
      <alignment horizontal="center" vertical="top" wrapText="1"/>
    </xf>
    <xf numFmtId="0" fontId="86" fillId="0" borderId="10" xfId="0" applyFont="1" applyBorder="1" applyAlignment="1">
      <alignment vertical="top" wrapText="1"/>
    </xf>
    <xf numFmtId="0" fontId="73" fillId="41" borderId="10" xfId="0" applyFont="1" applyFill="1" applyBorder="1" applyAlignment="1">
      <alignment horizontal="center" vertical="top"/>
    </xf>
    <xf numFmtId="0" fontId="86" fillId="0" borderId="10" xfId="0" applyFont="1" applyFill="1" applyBorder="1" applyAlignment="1">
      <alignment vertical="top" wrapText="1"/>
    </xf>
    <xf numFmtId="0" fontId="81" fillId="0" borderId="10" xfId="0" applyFont="1" applyBorder="1" applyAlignment="1">
      <alignment vertical="top"/>
    </xf>
    <xf numFmtId="2" fontId="75" fillId="2" borderId="10" xfId="0" applyNumberFormat="1" applyFont="1" applyFill="1" applyBorder="1" applyAlignment="1">
      <alignment horizontal="center" vertical="top" wrapText="1"/>
    </xf>
    <xf numFmtId="2" fontId="6" fillId="2" borderId="10" xfId="0" applyNumberFormat="1" applyFont="1" applyFill="1" applyBorder="1" applyAlignment="1">
      <alignment horizontal="center" vertical="top" wrapText="1"/>
    </xf>
    <xf numFmtId="0" fontId="9" fillId="2" borderId="10" xfId="0" applyFont="1" applyFill="1" applyBorder="1" applyAlignment="1">
      <alignment horizontal="center" wrapText="1"/>
    </xf>
    <xf numFmtId="0" fontId="34" fillId="40" borderId="10" xfId="0" applyFont="1" applyFill="1" applyBorder="1" applyAlignment="1">
      <alignment vertical="top" wrapText="1"/>
    </xf>
    <xf numFmtId="0" fontId="19" fillId="40" borderId="10" xfId="0" applyFont="1" applyFill="1" applyBorder="1" applyAlignment="1">
      <alignment vertical="top" wrapText="1"/>
    </xf>
    <xf numFmtId="0" fontId="9" fillId="2" borderId="10" xfId="0" applyFont="1" applyFill="1" applyBorder="1" applyAlignment="1">
      <alignment horizontal="left" vertical="top" wrapText="1"/>
    </xf>
    <xf numFmtId="0" fontId="72" fillId="0" borderId="10" xfId="0" applyFont="1" applyFill="1" applyBorder="1" applyAlignment="1" applyProtection="1">
      <alignment horizontal="center" vertical="top"/>
      <protection locked="0"/>
    </xf>
    <xf numFmtId="0" fontId="75" fillId="30" borderId="12" xfId="0" applyFont="1" applyFill="1" applyBorder="1" applyAlignment="1">
      <alignment horizontal="left" vertical="top" wrapText="1"/>
    </xf>
    <xf numFmtId="0" fontId="75" fillId="30" borderId="13" xfId="0" applyFont="1" applyFill="1" applyBorder="1" applyAlignment="1">
      <alignment horizontal="left" vertical="top" wrapText="1"/>
    </xf>
    <xf numFmtId="0" fontId="75" fillId="30" borderId="14" xfId="0" applyFont="1" applyFill="1" applyBorder="1" applyAlignment="1">
      <alignment horizontal="left" vertical="top" wrapText="1"/>
    </xf>
    <xf numFmtId="0" fontId="75" fillId="30" borderId="15" xfId="0" applyFont="1" applyFill="1" applyBorder="1" applyAlignment="1">
      <alignment horizontal="left" vertical="top" wrapText="1"/>
    </xf>
    <xf numFmtId="0" fontId="75" fillId="30" borderId="14" xfId="0" applyFont="1" applyFill="1" applyBorder="1" applyAlignment="1">
      <alignment horizontal="left" wrapText="1"/>
    </xf>
    <xf numFmtId="0" fontId="75" fillId="30" borderId="15" xfId="0" applyFont="1" applyFill="1" applyBorder="1" applyAlignment="1">
      <alignment horizontal="left" wrapText="1"/>
    </xf>
    <xf numFmtId="0" fontId="0" fillId="0" borderId="11" xfId="0" applyFont="1" applyBorder="1" applyAlignment="1">
      <alignment horizontal="center" vertical="top"/>
    </xf>
    <xf numFmtId="0" fontId="0" fillId="0" borderId="14" xfId="0" applyFont="1" applyBorder="1" applyAlignment="1">
      <alignment horizontal="center" vertical="top"/>
    </xf>
    <xf numFmtId="0" fontId="0" fillId="0" borderId="15" xfId="0" applyFont="1" applyBorder="1" applyAlignment="1">
      <alignment horizontal="center" vertical="top"/>
    </xf>
    <xf numFmtId="0" fontId="66" fillId="5" borderId="11" xfId="0" applyFont="1" applyFill="1" applyBorder="1" applyAlignment="1">
      <alignment horizontal="left" vertical="center"/>
    </xf>
    <xf numFmtId="0" fontId="66" fillId="5" borderId="14" xfId="0" applyFont="1" applyFill="1" applyBorder="1" applyAlignment="1">
      <alignment horizontal="left" vertical="center"/>
    </xf>
    <xf numFmtId="0" fontId="66" fillId="5" borderId="15" xfId="0" applyFont="1" applyFill="1" applyBorder="1" applyAlignment="1">
      <alignment horizontal="left" vertical="center"/>
    </xf>
    <xf numFmtId="0" fontId="66" fillId="38" borderId="11" xfId="0" applyFont="1" applyFill="1" applyBorder="1" applyAlignment="1">
      <alignment horizontal="left" vertical="center"/>
    </xf>
    <xf numFmtId="0" fontId="66" fillId="38" borderId="14" xfId="0" applyFont="1" applyFill="1" applyBorder="1" applyAlignment="1">
      <alignment horizontal="left" vertical="center"/>
    </xf>
    <xf numFmtId="0" fontId="66" fillId="38" borderId="15" xfId="0" applyFont="1" applyFill="1" applyBorder="1" applyAlignment="1">
      <alignment horizontal="left" vertical="center"/>
    </xf>
    <xf numFmtId="0" fontId="83" fillId="40" borderId="11" xfId="0" applyFont="1" applyFill="1" applyBorder="1" applyAlignment="1" applyProtection="1">
      <alignment horizontal="left" vertical="center" wrapText="1"/>
      <protection locked="0"/>
    </xf>
    <xf numFmtId="0" fontId="83" fillId="40" borderId="14" xfId="0" applyFont="1" applyFill="1" applyBorder="1" applyAlignment="1" applyProtection="1">
      <alignment horizontal="left" vertical="center" wrapText="1"/>
      <protection locked="0"/>
    </xf>
    <xf numFmtId="0" fontId="53" fillId="0" borderId="11" xfId="0" applyFont="1" applyFill="1" applyBorder="1" applyAlignment="1">
      <alignment horizontal="center" vertical="top"/>
    </xf>
    <xf numFmtId="0" fontId="53" fillId="0" borderId="14" xfId="0" applyFont="1" applyFill="1" applyBorder="1" applyAlignment="1">
      <alignment horizontal="center" vertical="top"/>
    </xf>
    <xf numFmtId="0" fontId="53" fillId="0" borderId="15" xfId="0" applyFont="1" applyFill="1" applyBorder="1" applyAlignment="1">
      <alignment horizontal="center" vertical="top"/>
    </xf>
    <xf numFmtId="0" fontId="66" fillId="10" borderId="11" xfId="0" applyFont="1" applyFill="1" applyBorder="1" applyAlignment="1">
      <alignment horizontal="left" vertical="center"/>
    </xf>
    <xf numFmtId="0" fontId="66" fillId="10" borderId="14" xfId="0" applyFont="1" applyFill="1" applyBorder="1" applyAlignment="1">
      <alignment horizontal="left" vertical="center"/>
    </xf>
    <xf numFmtId="0" fontId="66" fillId="10" borderId="15" xfId="0" applyFont="1" applyFill="1" applyBorder="1" applyAlignment="1">
      <alignment horizontal="left" vertical="center"/>
    </xf>
    <xf numFmtId="0" fontId="53" fillId="25" borderId="11" xfId="0" applyFont="1" applyFill="1" applyBorder="1" applyAlignment="1">
      <alignment horizontal="left" vertical="top"/>
    </xf>
    <xf numFmtId="0" fontId="53" fillId="25" borderId="14" xfId="0" applyFont="1" applyFill="1" applyBorder="1" applyAlignment="1">
      <alignment horizontal="left" vertical="top"/>
    </xf>
    <xf numFmtId="0" fontId="53" fillId="25" borderId="15" xfId="0" applyFont="1" applyFill="1" applyBorder="1" applyAlignment="1">
      <alignment horizontal="left" vertical="top"/>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FF00"/>
  </sheetPr>
  <dimension ref="A1:M398"/>
  <sheetViews>
    <sheetView tabSelected="1" zoomScale="120" zoomScaleNormal="120" zoomScalePageLayoutView="0" workbookViewId="0" topLeftCell="A1">
      <selection activeCell="K3" sqref="K3"/>
    </sheetView>
  </sheetViews>
  <sheetFormatPr defaultColWidth="10.8515625" defaultRowHeight="15"/>
  <cols>
    <col min="1" max="1" width="4.8515625" style="244" customWidth="1"/>
    <col min="2" max="2" width="4.140625" style="1" hidden="1" customWidth="1"/>
    <col min="3" max="3" width="26.140625" style="3" hidden="1" customWidth="1"/>
    <col min="4" max="4" width="5.7109375" style="1" hidden="1" customWidth="1"/>
    <col min="5" max="5" width="55.421875" style="3" hidden="1" customWidth="1"/>
    <col min="6" max="6" width="5.8515625" style="129" customWidth="1"/>
    <col min="7" max="7" width="78.28125" style="3" customWidth="1"/>
    <col min="8" max="8" width="29.140625" style="6" hidden="1" customWidth="1"/>
    <col min="9" max="9" width="13.28125" style="11" hidden="1" customWidth="1"/>
    <col min="10" max="10" width="5.00390625" style="143" hidden="1" customWidth="1"/>
    <col min="11" max="11" width="8.8515625" style="200" customWidth="1"/>
    <col min="12" max="12" width="9.140625" style="201" customWidth="1"/>
    <col min="13" max="13" width="22.8515625" style="172" customWidth="1"/>
    <col min="14" max="16384" width="10.8515625" style="1" customWidth="1"/>
  </cols>
  <sheetData>
    <row r="1" spans="1:13" ht="68.25" customHeight="1">
      <c r="A1" s="271" t="s">
        <v>1193</v>
      </c>
      <c r="B1" s="272"/>
      <c r="C1" s="272"/>
      <c r="D1" s="272"/>
      <c r="E1" s="272"/>
      <c r="F1" s="272"/>
      <c r="G1" s="272"/>
      <c r="H1" s="272"/>
      <c r="I1" s="272"/>
      <c r="J1" s="272"/>
      <c r="K1" s="272"/>
      <c r="L1" s="272"/>
      <c r="M1" s="272"/>
    </row>
    <row r="2" spans="1:13" s="3" customFormat="1" ht="39.75" customHeight="1">
      <c r="A2" s="230"/>
      <c r="B2" s="229"/>
      <c r="C2" s="229"/>
      <c r="D2" s="229"/>
      <c r="E2" s="229"/>
      <c r="F2" s="229"/>
      <c r="G2" s="229"/>
      <c r="H2" s="229"/>
      <c r="I2" s="229"/>
      <c r="J2" s="229"/>
      <c r="K2" s="286" t="s">
        <v>783</v>
      </c>
      <c r="L2" s="287"/>
      <c r="M2" s="287"/>
    </row>
    <row r="3" spans="1:13" s="8" customFormat="1" ht="25.5" customHeight="1">
      <c r="A3" s="266"/>
      <c r="B3" s="267" t="s">
        <v>1024</v>
      </c>
      <c r="C3" s="268" t="s">
        <v>414</v>
      </c>
      <c r="D3" s="267" t="s">
        <v>1025</v>
      </c>
      <c r="E3" s="268" t="s">
        <v>1038</v>
      </c>
      <c r="F3" s="266" t="s">
        <v>1026</v>
      </c>
      <c r="G3" s="269" t="s">
        <v>1039</v>
      </c>
      <c r="H3" s="113" t="s">
        <v>1022</v>
      </c>
      <c r="I3" s="114" t="s">
        <v>1023</v>
      </c>
      <c r="J3" s="130" t="s">
        <v>871</v>
      </c>
      <c r="K3" s="144" t="s">
        <v>1041</v>
      </c>
      <c r="L3" s="145" t="s">
        <v>1040</v>
      </c>
      <c r="M3" s="146" t="s">
        <v>1042</v>
      </c>
    </row>
    <row r="4" spans="1:13" ht="25.5" customHeight="1">
      <c r="A4" s="245" t="s">
        <v>367</v>
      </c>
      <c r="B4" s="15"/>
      <c r="C4" s="16"/>
      <c r="D4" s="15"/>
      <c r="E4" s="15"/>
      <c r="F4" s="202"/>
      <c r="G4" s="15"/>
      <c r="H4" s="17"/>
      <c r="I4" s="18"/>
      <c r="J4" s="131"/>
      <c r="K4" s="147"/>
      <c r="L4" s="148"/>
      <c r="M4" s="149"/>
    </row>
    <row r="5" spans="1:13" s="115" customFormat="1" ht="81" customHeight="1">
      <c r="A5" s="273" t="s">
        <v>1029</v>
      </c>
      <c r="B5" s="273"/>
      <c r="C5" s="273"/>
      <c r="D5" s="273"/>
      <c r="E5" s="273"/>
      <c r="F5" s="273"/>
      <c r="G5" s="273"/>
      <c r="H5" s="273"/>
      <c r="I5" s="273"/>
      <c r="J5" s="273"/>
      <c r="K5" s="273"/>
      <c r="L5" s="273"/>
      <c r="M5" s="274"/>
    </row>
    <row r="6" spans="1:13" ht="43.5" customHeight="1">
      <c r="A6" s="261">
        <v>1</v>
      </c>
      <c r="B6" s="78" t="s">
        <v>383</v>
      </c>
      <c r="C6" s="20" t="s">
        <v>870</v>
      </c>
      <c r="D6" s="21" t="s">
        <v>877</v>
      </c>
      <c r="E6" s="76" t="s">
        <v>454</v>
      </c>
      <c r="F6" s="259">
        <v>1.1</v>
      </c>
      <c r="G6" s="73" t="s">
        <v>1044</v>
      </c>
      <c r="H6" s="23" t="s">
        <v>869</v>
      </c>
      <c r="I6" s="24"/>
      <c r="J6" s="120">
        <v>5</v>
      </c>
      <c r="K6" s="151"/>
      <c r="L6" s="152"/>
      <c r="M6" s="153"/>
    </row>
    <row r="7" spans="1:13" ht="42.75" customHeight="1">
      <c r="A7" s="261">
        <v>1</v>
      </c>
      <c r="B7" s="78"/>
      <c r="C7" s="20"/>
      <c r="D7" s="21" t="s">
        <v>878</v>
      </c>
      <c r="E7" s="76"/>
      <c r="F7" s="259">
        <v>1.2</v>
      </c>
      <c r="G7" s="73" t="s">
        <v>1043</v>
      </c>
      <c r="H7" s="23"/>
      <c r="I7" s="24"/>
      <c r="J7" s="120">
        <v>5</v>
      </c>
      <c r="K7" s="151"/>
      <c r="L7" s="152"/>
      <c r="M7" s="153"/>
    </row>
    <row r="8" spans="1:13" ht="29.25" customHeight="1">
      <c r="A8" s="261">
        <v>1</v>
      </c>
      <c r="B8" s="78"/>
      <c r="C8" s="20"/>
      <c r="D8" s="21" t="s">
        <v>879</v>
      </c>
      <c r="E8" s="76"/>
      <c r="F8" s="259">
        <v>1.3</v>
      </c>
      <c r="G8" s="73" t="s">
        <v>1045</v>
      </c>
      <c r="H8" s="23"/>
      <c r="I8" s="24"/>
      <c r="J8" s="120">
        <v>5</v>
      </c>
      <c r="K8" s="151"/>
      <c r="L8" s="152"/>
      <c r="M8" s="153"/>
    </row>
    <row r="9" spans="1:13" ht="30" customHeight="1">
      <c r="A9" s="261">
        <v>1</v>
      </c>
      <c r="B9" s="78"/>
      <c r="C9" s="20"/>
      <c r="D9" s="21" t="s">
        <v>880</v>
      </c>
      <c r="E9" s="76"/>
      <c r="F9" s="259">
        <v>1.4</v>
      </c>
      <c r="G9" s="73" t="s">
        <v>1046</v>
      </c>
      <c r="H9" s="23"/>
      <c r="I9" s="24"/>
      <c r="J9" s="120">
        <v>5</v>
      </c>
      <c r="K9" s="151"/>
      <c r="L9" s="152"/>
      <c r="M9" s="153"/>
    </row>
    <row r="10" spans="1:13" ht="25.5" customHeight="1" hidden="1">
      <c r="A10" s="261">
        <v>1</v>
      </c>
      <c r="B10" s="78"/>
      <c r="C10" s="26"/>
      <c r="D10" s="27" t="s">
        <v>22</v>
      </c>
      <c r="E10" s="252" t="s">
        <v>794</v>
      </c>
      <c r="F10" s="249"/>
      <c r="G10" s="28" t="s">
        <v>21</v>
      </c>
      <c r="H10" s="29"/>
      <c r="I10" s="30" t="s">
        <v>882</v>
      </c>
      <c r="J10" s="31"/>
      <c r="K10" s="210"/>
      <c r="L10" s="154"/>
      <c r="M10" s="155"/>
    </row>
    <row r="11" spans="1:13" ht="25.5" customHeight="1" hidden="1">
      <c r="A11" s="261">
        <v>1</v>
      </c>
      <c r="B11" s="78"/>
      <c r="C11" s="26"/>
      <c r="D11" s="27" t="s">
        <v>23</v>
      </c>
      <c r="E11" s="252" t="s">
        <v>455</v>
      </c>
      <c r="F11" s="249"/>
      <c r="G11" s="28" t="s">
        <v>27</v>
      </c>
      <c r="H11" s="29"/>
      <c r="I11" s="30" t="s">
        <v>883</v>
      </c>
      <c r="J11" s="31"/>
      <c r="K11" s="210"/>
      <c r="L11" s="154"/>
      <c r="M11" s="155"/>
    </row>
    <row r="12" spans="1:13" ht="25.5" customHeight="1" hidden="1">
      <c r="A12" s="261">
        <v>1</v>
      </c>
      <c r="B12" s="78"/>
      <c r="C12" s="26"/>
      <c r="D12" s="27" t="s">
        <v>24</v>
      </c>
      <c r="E12" s="252" t="s">
        <v>797</v>
      </c>
      <c r="F12" s="249"/>
      <c r="G12" s="28" t="s">
        <v>27</v>
      </c>
      <c r="H12" s="29"/>
      <c r="I12" s="30" t="s">
        <v>883</v>
      </c>
      <c r="J12" s="31"/>
      <c r="K12" s="210"/>
      <c r="L12" s="154"/>
      <c r="M12" s="155"/>
    </row>
    <row r="13" spans="1:13" ht="39" customHeight="1" hidden="1">
      <c r="A13" s="261">
        <v>1</v>
      </c>
      <c r="B13" s="78"/>
      <c r="C13" s="26"/>
      <c r="D13" s="27" t="s">
        <v>25</v>
      </c>
      <c r="E13" s="252" t="s">
        <v>795</v>
      </c>
      <c r="F13" s="249"/>
      <c r="G13" s="28" t="s">
        <v>27</v>
      </c>
      <c r="H13" s="29"/>
      <c r="I13" s="30" t="s">
        <v>883</v>
      </c>
      <c r="J13" s="31"/>
      <c r="K13" s="210"/>
      <c r="L13" s="154"/>
      <c r="M13" s="155"/>
    </row>
    <row r="14" spans="1:13" ht="25.5" customHeight="1" hidden="1">
      <c r="A14" s="261">
        <v>1</v>
      </c>
      <c r="B14" s="78"/>
      <c r="C14" s="26"/>
      <c r="D14" s="27" t="s">
        <v>26</v>
      </c>
      <c r="E14" s="252" t="s">
        <v>796</v>
      </c>
      <c r="F14" s="249"/>
      <c r="G14" s="28" t="s">
        <v>21</v>
      </c>
      <c r="H14" s="29"/>
      <c r="I14" s="30" t="s">
        <v>882</v>
      </c>
      <c r="J14" s="31"/>
      <c r="K14" s="210"/>
      <c r="L14" s="154"/>
      <c r="M14" s="155"/>
    </row>
    <row r="15" spans="1:13" ht="27" customHeight="1" hidden="1">
      <c r="A15" s="261">
        <v>1</v>
      </c>
      <c r="B15" s="262" t="s">
        <v>384</v>
      </c>
      <c r="C15" s="252" t="s">
        <v>881</v>
      </c>
      <c r="D15" s="252" t="s">
        <v>28</v>
      </c>
      <c r="E15" s="252" t="s">
        <v>457</v>
      </c>
      <c r="F15" s="249"/>
      <c r="G15" s="28" t="s">
        <v>21</v>
      </c>
      <c r="H15" s="29"/>
      <c r="I15" s="30" t="s">
        <v>882</v>
      </c>
      <c r="J15" s="31"/>
      <c r="K15" s="211"/>
      <c r="L15" s="155"/>
      <c r="M15" s="155"/>
    </row>
    <row r="16" spans="1:13" ht="39.75" customHeight="1">
      <c r="A16" s="261">
        <v>1</v>
      </c>
      <c r="B16" s="78" t="s">
        <v>410</v>
      </c>
      <c r="C16" s="20" t="s">
        <v>857</v>
      </c>
      <c r="D16" s="21" t="s">
        <v>760</v>
      </c>
      <c r="E16" s="101" t="s">
        <v>763</v>
      </c>
      <c r="F16" s="259">
        <v>1.5</v>
      </c>
      <c r="G16" s="73" t="s">
        <v>1047</v>
      </c>
      <c r="H16" s="19"/>
      <c r="I16" s="33"/>
      <c r="J16" s="85">
        <v>5</v>
      </c>
      <c r="K16" s="151"/>
      <c r="L16" s="152"/>
      <c r="M16" s="156"/>
    </row>
    <row r="17" spans="1:13" ht="25.5" customHeight="1" hidden="1">
      <c r="A17" s="261">
        <v>1</v>
      </c>
      <c r="B17" s="78"/>
      <c r="C17" s="26"/>
      <c r="D17" s="27" t="s">
        <v>761</v>
      </c>
      <c r="E17" s="252" t="s">
        <v>762</v>
      </c>
      <c r="F17" s="249"/>
      <c r="G17" s="28" t="s">
        <v>760</v>
      </c>
      <c r="H17" s="29"/>
      <c r="I17" s="30" t="s">
        <v>884</v>
      </c>
      <c r="J17" s="31"/>
      <c r="K17" s="210"/>
      <c r="L17" s="154"/>
      <c r="M17" s="155"/>
    </row>
    <row r="18" spans="1:13" ht="25.5" customHeight="1" hidden="1">
      <c r="A18" s="261">
        <v>1</v>
      </c>
      <c r="B18" s="78"/>
      <c r="C18" s="26"/>
      <c r="D18" s="27" t="s">
        <v>93</v>
      </c>
      <c r="E18" s="252" t="s">
        <v>513</v>
      </c>
      <c r="F18" s="249"/>
      <c r="G18" s="28" t="s">
        <v>760</v>
      </c>
      <c r="H18" s="29" t="s">
        <v>818</v>
      </c>
      <c r="I18" s="30" t="s">
        <v>884</v>
      </c>
      <c r="J18" s="31"/>
      <c r="K18" s="210"/>
      <c r="L18" s="154"/>
      <c r="M18" s="155"/>
    </row>
    <row r="19" spans="1:13" ht="25.5" customHeight="1" hidden="1">
      <c r="A19" s="261">
        <v>1</v>
      </c>
      <c r="B19" s="78"/>
      <c r="C19" s="26"/>
      <c r="D19" s="27" t="s">
        <v>94</v>
      </c>
      <c r="E19" s="252" t="s">
        <v>514</v>
      </c>
      <c r="F19" s="249"/>
      <c r="G19" s="28" t="s">
        <v>760</v>
      </c>
      <c r="H19" s="29" t="s">
        <v>818</v>
      </c>
      <c r="I19" s="30" t="s">
        <v>884</v>
      </c>
      <c r="J19" s="31"/>
      <c r="K19" s="210"/>
      <c r="L19" s="154"/>
      <c r="M19" s="155"/>
    </row>
    <row r="20" spans="1:13" ht="39" customHeight="1" hidden="1">
      <c r="A20" s="261">
        <v>1</v>
      </c>
      <c r="B20" s="78" t="s">
        <v>386</v>
      </c>
      <c r="C20" s="26"/>
      <c r="D20" s="27" t="s">
        <v>97</v>
      </c>
      <c r="E20" s="252" t="s">
        <v>819</v>
      </c>
      <c r="F20" s="249"/>
      <c r="G20" s="28" t="s">
        <v>21</v>
      </c>
      <c r="H20" s="29"/>
      <c r="I20" s="30" t="s">
        <v>885</v>
      </c>
      <c r="J20" s="31"/>
      <c r="K20" s="210"/>
      <c r="L20" s="154"/>
      <c r="M20" s="155"/>
    </row>
    <row r="21" spans="1:13" ht="25.5" customHeight="1" hidden="1">
      <c r="A21" s="261">
        <v>1</v>
      </c>
      <c r="B21" s="78"/>
      <c r="C21" s="26"/>
      <c r="D21" s="27" t="s">
        <v>102</v>
      </c>
      <c r="E21" s="252" t="s">
        <v>521</v>
      </c>
      <c r="F21" s="249"/>
      <c r="G21" s="28" t="s">
        <v>21</v>
      </c>
      <c r="H21" s="29"/>
      <c r="I21" s="30" t="s">
        <v>886</v>
      </c>
      <c r="J21" s="31"/>
      <c r="K21" s="210"/>
      <c r="L21" s="154"/>
      <c r="M21" s="155"/>
    </row>
    <row r="22" spans="1:13" ht="25.5" customHeight="1" hidden="1">
      <c r="A22" s="261">
        <v>1</v>
      </c>
      <c r="B22" s="78"/>
      <c r="C22" s="26"/>
      <c r="D22" s="27" t="s">
        <v>372</v>
      </c>
      <c r="E22" s="252" t="s">
        <v>465</v>
      </c>
      <c r="F22" s="249"/>
      <c r="G22" s="28" t="s">
        <v>21</v>
      </c>
      <c r="H22" s="29"/>
      <c r="I22" s="30" t="s">
        <v>886</v>
      </c>
      <c r="J22" s="31"/>
      <c r="K22" s="210"/>
      <c r="L22" s="154"/>
      <c r="M22" s="155"/>
    </row>
    <row r="23" spans="1:13" ht="25.5" customHeight="1" hidden="1">
      <c r="A23" s="261">
        <v>1</v>
      </c>
      <c r="B23" s="78"/>
      <c r="C23" s="26"/>
      <c r="D23" s="27" t="s">
        <v>103</v>
      </c>
      <c r="E23" s="252" t="s">
        <v>522</v>
      </c>
      <c r="F23" s="249"/>
      <c r="G23" s="28" t="s">
        <v>21</v>
      </c>
      <c r="H23" s="29"/>
      <c r="I23" s="30" t="s">
        <v>886</v>
      </c>
      <c r="J23" s="31"/>
      <c r="K23" s="210"/>
      <c r="L23" s="154"/>
      <c r="M23" s="155"/>
    </row>
    <row r="24" spans="1:13" ht="27" customHeight="1">
      <c r="A24" s="261">
        <v>1</v>
      </c>
      <c r="B24" s="78" t="s">
        <v>388</v>
      </c>
      <c r="C24" s="20" t="s">
        <v>376</v>
      </c>
      <c r="D24" s="21" t="s">
        <v>887</v>
      </c>
      <c r="E24" s="76" t="s">
        <v>523</v>
      </c>
      <c r="F24" s="259">
        <v>1.6</v>
      </c>
      <c r="G24" s="73" t="s">
        <v>1048</v>
      </c>
      <c r="H24" s="32" t="s">
        <v>820</v>
      </c>
      <c r="I24" s="32"/>
      <c r="J24" s="66">
        <v>5</v>
      </c>
      <c r="K24" s="151"/>
      <c r="L24" s="152"/>
      <c r="M24" s="153"/>
    </row>
    <row r="25" spans="1:13" ht="30.75" customHeight="1">
      <c r="A25" s="261">
        <v>1</v>
      </c>
      <c r="B25" s="263"/>
      <c r="C25" s="263"/>
      <c r="D25" s="21" t="s">
        <v>888</v>
      </c>
      <c r="E25" s="263"/>
      <c r="F25" s="259">
        <v>1.7</v>
      </c>
      <c r="G25" s="73" t="s">
        <v>1049</v>
      </c>
      <c r="H25" s="36"/>
      <c r="I25" s="33"/>
      <c r="J25" s="66">
        <v>5</v>
      </c>
      <c r="K25" s="151"/>
      <c r="L25" s="152"/>
      <c r="M25" s="153"/>
    </row>
    <row r="26" spans="1:13" ht="33.75" customHeight="1">
      <c r="A26" s="261">
        <v>1</v>
      </c>
      <c r="B26" s="263"/>
      <c r="C26" s="263"/>
      <c r="D26" s="21" t="s">
        <v>889</v>
      </c>
      <c r="E26" s="263"/>
      <c r="F26" s="259">
        <v>1.8</v>
      </c>
      <c r="G26" s="73" t="s">
        <v>1050</v>
      </c>
      <c r="H26" s="36"/>
      <c r="I26" s="33"/>
      <c r="J26" s="66">
        <v>5</v>
      </c>
      <c r="K26" s="151"/>
      <c r="L26" s="152"/>
      <c r="M26" s="153"/>
    </row>
    <row r="27" spans="1:13" ht="30.75" customHeight="1">
      <c r="A27" s="261">
        <v>1</v>
      </c>
      <c r="B27" s="263"/>
      <c r="C27" s="263"/>
      <c r="D27" s="21" t="s">
        <v>890</v>
      </c>
      <c r="E27" s="263"/>
      <c r="F27" s="259">
        <v>1.9</v>
      </c>
      <c r="G27" s="73" t="s">
        <v>1051</v>
      </c>
      <c r="H27" s="36"/>
      <c r="I27" s="33"/>
      <c r="J27" s="66">
        <v>5</v>
      </c>
      <c r="K27" s="151"/>
      <c r="L27" s="152"/>
      <c r="M27" s="153"/>
    </row>
    <row r="28" spans="1:13" ht="37.5" customHeight="1">
      <c r="A28" s="261">
        <v>1</v>
      </c>
      <c r="B28" s="263"/>
      <c r="C28" s="263"/>
      <c r="D28" s="21" t="s">
        <v>891</v>
      </c>
      <c r="E28" s="263"/>
      <c r="F28" s="264">
        <v>1.1</v>
      </c>
      <c r="G28" s="73" t="s">
        <v>1052</v>
      </c>
      <c r="H28" s="36"/>
      <c r="I28" s="33"/>
      <c r="J28" s="66">
        <v>5</v>
      </c>
      <c r="K28" s="151"/>
      <c r="L28" s="152"/>
      <c r="M28" s="153"/>
    </row>
    <row r="29" spans="1:13" ht="39.75" customHeight="1">
      <c r="A29" s="261">
        <v>1</v>
      </c>
      <c r="B29" s="263"/>
      <c r="C29" s="263"/>
      <c r="D29" s="21" t="s">
        <v>892</v>
      </c>
      <c r="E29" s="263"/>
      <c r="F29" s="259">
        <v>1.11</v>
      </c>
      <c r="G29" s="73" t="s">
        <v>1053</v>
      </c>
      <c r="H29" s="36"/>
      <c r="I29" s="33"/>
      <c r="J29" s="66">
        <v>5</v>
      </c>
      <c r="K29" s="151"/>
      <c r="L29" s="152"/>
      <c r="M29" s="153"/>
    </row>
    <row r="30" spans="1:13" ht="30" customHeight="1">
      <c r="A30" s="261">
        <v>1</v>
      </c>
      <c r="B30" s="263"/>
      <c r="C30" s="263"/>
      <c r="D30" s="21" t="s">
        <v>893</v>
      </c>
      <c r="E30" s="263"/>
      <c r="F30" s="259">
        <v>1.12</v>
      </c>
      <c r="G30" s="73" t="s">
        <v>1054</v>
      </c>
      <c r="H30" s="36"/>
      <c r="I30" s="33"/>
      <c r="J30" s="66">
        <v>5</v>
      </c>
      <c r="K30" s="151"/>
      <c r="L30" s="152"/>
      <c r="M30" s="153"/>
    </row>
    <row r="31" spans="1:13" ht="25.5" customHeight="1" hidden="1">
      <c r="A31" s="261">
        <v>1</v>
      </c>
      <c r="B31" s="78"/>
      <c r="C31" s="26"/>
      <c r="D31" s="27" t="s">
        <v>105</v>
      </c>
      <c r="E31" s="252" t="s">
        <v>524</v>
      </c>
      <c r="F31" s="249"/>
      <c r="G31" s="28" t="s">
        <v>104</v>
      </c>
      <c r="H31" s="29"/>
      <c r="I31" s="30" t="s">
        <v>894</v>
      </c>
      <c r="J31" s="31"/>
      <c r="K31" s="210"/>
      <c r="L31" s="154"/>
      <c r="M31" s="155"/>
    </row>
    <row r="32" spans="1:13" ht="25.5" customHeight="1" hidden="1">
      <c r="A32" s="261">
        <v>1</v>
      </c>
      <c r="B32" s="78"/>
      <c r="C32" s="26"/>
      <c r="D32" s="27" t="s">
        <v>32</v>
      </c>
      <c r="E32" s="252" t="s">
        <v>466</v>
      </c>
      <c r="F32" s="249"/>
      <c r="G32" s="28" t="s">
        <v>104</v>
      </c>
      <c r="H32" s="29" t="s">
        <v>799</v>
      </c>
      <c r="I32" s="30" t="s">
        <v>894</v>
      </c>
      <c r="J32" s="31"/>
      <c r="K32" s="210"/>
      <c r="L32" s="154"/>
      <c r="M32" s="155"/>
    </row>
    <row r="33" spans="1:13" ht="25.5" customHeight="1" hidden="1">
      <c r="A33" s="261">
        <v>1</v>
      </c>
      <c r="B33" s="78"/>
      <c r="C33" s="26"/>
      <c r="D33" s="27" t="s">
        <v>106</v>
      </c>
      <c r="E33" s="252" t="s">
        <v>525</v>
      </c>
      <c r="F33" s="249"/>
      <c r="G33" s="28" t="s">
        <v>104</v>
      </c>
      <c r="H33" s="29"/>
      <c r="I33" s="30" t="s">
        <v>894</v>
      </c>
      <c r="J33" s="31"/>
      <c r="K33" s="210"/>
      <c r="L33" s="154"/>
      <c r="M33" s="155"/>
    </row>
    <row r="34" spans="1:13" ht="25.5" customHeight="1" hidden="1">
      <c r="A34" s="261">
        <v>1</v>
      </c>
      <c r="B34" s="78"/>
      <c r="C34" s="26"/>
      <c r="D34" s="27" t="s">
        <v>107</v>
      </c>
      <c r="E34" s="252" t="s">
        <v>526</v>
      </c>
      <c r="F34" s="249"/>
      <c r="G34" s="28" t="s">
        <v>104</v>
      </c>
      <c r="H34" s="29"/>
      <c r="I34" s="30" t="s">
        <v>894</v>
      </c>
      <c r="J34" s="31"/>
      <c r="K34" s="210"/>
      <c r="L34" s="154"/>
      <c r="M34" s="155"/>
    </row>
    <row r="35" spans="1:13" ht="25.5" customHeight="1" hidden="1">
      <c r="A35" s="261">
        <v>1</v>
      </c>
      <c r="B35" s="78" t="s">
        <v>388</v>
      </c>
      <c r="C35" s="26" t="s">
        <v>374</v>
      </c>
      <c r="D35" s="27" t="s">
        <v>47</v>
      </c>
      <c r="E35" s="252" t="s">
        <v>480</v>
      </c>
      <c r="F35" s="249"/>
      <c r="G35" s="28" t="s">
        <v>770</v>
      </c>
      <c r="H35" s="29"/>
      <c r="I35" s="30" t="s">
        <v>894</v>
      </c>
      <c r="J35" s="31"/>
      <c r="K35" s="210"/>
      <c r="L35" s="154"/>
      <c r="M35" s="155"/>
    </row>
    <row r="36" spans="1:13" ht="25.5" customHeight="1" hidden="1">
      <c r="A36" s="261">
        <v>1</v>
      </c>
      <c r="B36" s="78"/>
      <c r="C36" s="26"/>
      <c r="D36" s="27" t="s">
        <v>48</v>
      </c>
      <c r="E36" s="252" t="s">
        <v>481</v>
      </c>
      <c r="F36" s="249"/>
      <c r="G36" s="28" t="s">
        <v>770</v>
      </c>
      <c r="H36" s="29"/>
      <c r="I36" s="30" t="s">
        <v>894</v>
      </c>
      <c r="J36" s="31"/>
      <c r="K36" s="210"/>
      <c r="L36" s="154"/>
      <c r="M36" s="155"/>
    </row>
    <row r="37" spans="1:13" ht="25.5" customHeight="1" hidden="1">
      <c r="A37" s="261">
        <v>1</v>
      </c>
      <c r="B37" s="78" t="s">
        <v>389</v>
      </c>
      <c r="C37" s="26" t="s">
        <v>377</v>
      </c>
      <c r="D37" s="27" t="s">
        <v>108</v>
      </c>
      <c r="E37" s="252" t="s">
        <v>527</v>
      </c>
      <c r="F37" s="249"/>
      <c r="G37" s="28" t="s">
        <v>21</v>
      </c>
      <c r="H37" s="29" t="s">
        <v>821</v>
      </c>
      <c r="I37" s="30" t="s">
        <v>886</v>
      </c>
      <c r="J37" s="31"/>
      <c r="K37" s="210"/>
      <c r="L37" s="154"/>
      <c r="M37" s="155"/>
    </row>
    <row r="38" spans="1:13" ht="25.5" customHeight="1" hidden="1">
      <c r="A38" s="261">
        <v>1</v>
      </c>
      <c r="B38" s="78"/>
      <c r="C38" s="26"/>
      <c r="D38" s="27" t="s">
        <v>109</v>
      </c>
      <c r="E38" s="252" t="s">
        <v>528</v>
      </c>
      <c r="F38" s="249"/>
      <c r="G38" s="28" t="s">
        <v>104</v>
      </c>
      <c r="H38" s="29"/>
      <c r="I38" s="30" t="s">
        <v>894</v>
      </c>
      <c r="J38" s="31"/>
      <c r="K38" s="210"/>
      <c r="L38" s="154"/>
      <c r="M38" s="155"/>
    </row>
    <row r="39" spans="1:13" ht="25.5" customHeight="1" hidden="1">
      <c r="A39" s="261">
        <v>1</v>
      </c>
      <c r="B39" s="78"/>
      <c r="C39" s="26"/>
      <c r="D39" s="27" t="s">
        <v>110</v>
      </c>
      <c r="E39" s="252" t="s">
        <v>529</v>
      </c>
      <c r="F39" s="249"/>
      <c r="G39" s="28" t="s">
        <v>104</v>
      </c>
      <c r="H39" s="29"/>
      <c r="I39" s="30" t="s">
        <v>894</v>
      </c>
      <c r="J39" s="31"/>
      <c r="K39" s="210"/>
      <c r="L39" s="154"/>
      <c r="M39" s="155"/>
    </row>
    <row r="40" spans="1:13" ht="25.5" customHeight="1" hidden="1">
      <c r="A40" s="261">
        <v>1</v>
      </c>
      <c r="B40" s="78"/>
      <c r="C40" s="26"/>
      <c r="D40" s="27" t="s">
        <v>33</v>
      </c>
      <c r="E40" s="252" t="s">
        <v>467</v>
      </c>
      <c r="F40" s="249"/>
      <c r="G40" s="28" t="s">
        <v>104</v>
      </c>
      <c r="H40" s="29"/>
      <c r="I40" s="30" t="s">
        <v>894</v>
      </c>
      <c r="J40" s="31"/>
      <c r="K40" s="210"/>
      <c r="L40" s="154"/>
      <c r="M40" s="155"/>
    </row>
    <row r="41" spans="1:13" ht="20.25" customHeight="1">
      <c r="A41" s="261">
        <v>1</v>
      </c>
      <c r="B41" s="78" t="s">
        <v>389</v>
      </c>
      <c r="C41" s="20" t="s">
        <v>377</v>
      </c>
      <c r="D41" s="21" t="s">
        <v>111</v>
      </c>
      <c r="E41" s="76" t="s">
        <v>530</v>
      </c>
      <c r="F41" s="259">
        <v>1.13</v>
      </c>
      <c r="G41" s="73" t="s">
        <v>1055</v>
      </c>
      <c r="H41" s="35"/>
      <c r="I41" s="32"/>
      <c r="J41" s="66">
        <v>4</v>
      </c>
      <c r="K41" s="151"/>
      <c r="L41" s="152"/>
      <c r="M41" s="153"/>
    </row>
    <row r="42" spans="1:13" ht="42.75" customHeight="1">
      <c r="A42" s="261">
        <v>1</v>
      </c>
      <c r="B42" s="78"/>
      <c r="C42" s="20"/>
      <c r="D42" s="21" t="s">
        <v>27</v>
      </c>
      <c r="E42" s="76" t="s">
        <v>456</v>
      </c>
      <c r="F42" s="259">
        <v>1.14</v>
      </c>
      <c r="G42" s="73" t="s">
        <v>1056</v>
      </c>
      <c r="H42" s="35"/>
      <c r="I42" s="37"/>
      <c r="J42" s="66">
        <v>5</v>
      </c>
      <c r="K42" s="151"/>
      <c r="L42" s="152"/>
      <c r="M42" s="153"/>
    </row>
    <row r="43" spans="1:13" ht="44.25" customHeight="1">
      <c r="A43" s="261">
        <v>1</v>
      </c>
      <c r="B43" s="78" t="s">
        <v>393</v>
      </c>
      <c r="C43" s="20" t="s">
        <v>31</v>
      </c>
      <c r="D43" s="21" t="s">
        <v>38</v>
      </c>
      <c r="E43" s="76" t="s">
        <v>471</v>
      </c>
      <c r="F43" s="259">
        <v>1.15</v>
      </c>
      <c r="G43" s="73" t="s">
        <v>1057</v>
      </c>
      <c r="H43" s="35"/>
      <c r="I43" s="32"/>
      <c r="J43" s="66">
        <v>6</v>
      </c>
      <c r="K43" s="151"/>
      <c r="L43" s="152"/>
      <c r="M43" s="153"/>
    </row>
    <row r="44" spans="1:13" ht="34.5" customHeight="1" hidden="1">
      <c r="A44" s="261">
        <v>1</v>
      </c>
      <c r="B44" s="78"/>
      <c r="C44" s="26"/>
      <c r="D44" s="27" t="s">
        <v>39</v>
      </c>
      <c r="E44" s="252" t="s">
        <v>472</v>
      </c>
      <c r="F44" s="249"/>
      <c r="G44" s="28" t="s">
        <v>872</v>
      </c>
      <c r="H44" s="29"/>
      <c r="I44" s="30" t="s">
        <v>895</v>
      </c>
      <c r="J44" s="31"/>
      <c r="K44" s="210"/>
      <c r="L44" s="154"/>
      <c r="M44" s="155"/>
    </row>
    <row r="45" spans="1:13" ht="34.5" customHeight="1" hidden="1">
      <c r="A45" s="261">
        <v>1</v>
      </c>
      <c r="B45" s="78"/>
      <c r="C45" s="26"/>
      <c r="D45" s="27" t="s">
        <v>40</v>
      </c>
      <c r="E45" s="252" t="s">
        <v>473</v>
      </c>
      <c r="F45" s="249"/>
      <c r="G45" s="28" t="s">
        <v>872</v>
      </c>
      <c r="H45" s="29"/>
      <c r="I45" s="30" t="s">
        <v>895</v>
      </c>
      <c r="J45" s="31"/>
      <c r="K45" s="210"/>
      <c r="L45" s="154"/>
      <c r="M45" s="155"/>
    </row>
    <row r="46" spans="1:13" ht="34.5" customHeight="1" hidden="1">
      <c r="A46" s="261">
        <v>1</v>
      </c>
      <c r="B46" s="78"/>
      <c r="C46" s="26"/>
      <c r="D46" s="27" t="s">
        <v>49</v>
      </c>
      <c r="E46" s="252" t="s">
        <v>482</v>
      </c>
      <c r="F46" s="249"/>
      <c r="G46" s="28" t="s">
        <v>872</v>
      </c>
      <c r="H46" s="29" t="s">
        <v>805</v>
      </c>
      <c r="I46" s="30" t="s">
        <v>895</v>
      </c>
      <c r="J46" s="31"/>
      <c r="K46" s="210"/>
      <c r="L46" s="154"/>
      <c r="M46" s="155"/>
    </row>
    <row r="47" spans="1:13" ht="40.5" customHeight="1" hidden="1">
      <c r="A47" s="261">
        <v>1</v>
      </c>
      <c r="B47" s="78"/>
      <c r="C47" s="26"/>
      <c r="D47" s="27" t="s">
        <v>50</v>
      </c>
      <c r="E47" s="252" t="s">
        <v>804</v>
      </c>
      <c r="F47" s="249"/>
      <c r="G47" s="28" t="s">
        <v>873</v>
      </c>
      <c r="H47" s="29"/>
      <c r="I47" s="30" t="s">
        <v>895</v>
      </c>
      <c r="J47" s="31"/>
      <c r="K47" s="210"/>
      <c r="L47" s="154"/>
      <c r="M47" s="155"/>
    </row>
    <row r="48" spans="1:13" ht="35.25" customHeight="1" hidden="1">
      <c r="A48" s="261">
        <v>1</v>
      </c>
      <c r="B48" s="78"/>
      <c r="C48" s="26"/>
      <c r="D48" s="27" t="s">
        <v>51</v>
      </c>
      <c r="E48" s="252" t="s">
        <v>483</v>
      </c>
      <c r="F48" s="249"/>
      <c r="G48" s="28" t="s">
        <v>873</v>
      </c>
      <c r="H48" s="29"/>
      <c r="I48" s="30" t="s">
        <v>895</v>
      </c>
      <c r="J48" s="31"/>
      <c r="K48" s="210"/>
      <c r="L48" s="154"/>
      <c r="M48" s="155"/>
    </row>
    <row r="49" spans="1:13" ht="48.75" customHeight="1">
      <c r="A49" s="261">
        <v>1</v>
      </c>
      <c r="B49" s="253" t="s">
        <v>380</v>
      </c>
      <c r="C49" s="39" t="s">
        <v>0</v>
      </c>
      <c r="D49" s="40" t="s">
        <v>1</v>
      </c>
      <c r="E49" s="40" t="s">
        <v>437</v>
      </c>
      <c r="F49" s="259">
        <v>1.16</v>
      </c>
      <c r="G49" s="73" t="s">
        <v>1058</v>
      </c>
      <c r="H49" s="41" t="s">
        <v>784</v>
      </c>
      <c r="I49" s="32"/>
      <c r="J49" s="66">
        <v>5</v>
      </c>
      <c r="K49" s="157"/>
      <c r="L49" s="158"/>
      <c r="M49" s="159"/>
    </row>
    <row r="50" spans="1:13" ht="33.75" customHeight="1" hidden="1">
      <c r="A50" s="261">
        <v>1</v>
      </c>
      <c r="B50" s="260" t="s">
        <v>409</v>
      </c>
      <c r="C50" s="26" t="s">
        <v>865</v>
      </c>
      <c r="D50" s="27" t="s">
        <v>866</v>
      </c>
      <c r="E50" s="252" t="s">
        <v>511</v>
      </c>
      <c r="F50" s="249"/>
      <c r="G50" s="28" t="s">
        <v>1</v>
      </c>
      <c r="H50" s="29"/>
      <c r="I50" s="30" t="s">
        <v>896</v>
      </c>
      <c r="J50" s="31"/>
      <c r="K50" s="210"/>
      <c r="L50" s="154"/>
      <c r="M50" s="155"/>
    </row>
    <row r="51" spans="1:13" ht="27.75" customHeight="1">
      <c r="A51" s="261">
        <v>1</v>
      </c>
      <c r="B51" s="253"/>
      <c r="C51" s="39"/>
      <c r="D51" s="43" t="s">
        <v>2</v>
      </c>
      <c r="E51" s="40" t="s">
        <v>438</v>
      </c>
      <c r="F51" s="259">
        <v>1.17</v>
      </c>
      <c r="G51" s="73" t="s">
        <v>1060</v>
      </c>
      <c r="H51" s="32" t="s">
        <v>785</v>
      </c>
      <c r="I51" s="32"/>
      <c r="J51" s="66">
        <v>4</v>
      </c>
      <c r="K51" s="157"/>
      <c r="L51" s="158"/>
      <c r="M51" s="159"/>
    </row>
    <row r="52" spans="1:13" ht="24" customHeight="1" hidden="1">
      <c r="A52" s="261">
        <v>1</v>
      </c>
      <c r="B52" s="253"/>
      <c r="C52" s="26"/>
      <c r="D52" s="27" t="s">
        <v>91</v>
      </c>
      <c r="E52" s="252" t="s">
        <v>867</v>
      </c>
      <c r="F52" s="249"/>
      <c r="G52" s="28" t="s">
        <v>2</v>
      </c>
      <c r="H52" s="29"/>
      <c r="I52" s="30" t="s">
        <v>897</v>
      </c>
      <c r="J52" s="31"/>
      <c r="K52" s="210"/>
      <c r="L52" s="154"/>
      <c r="M52" s="155"/>
    </row>
    <row r="53" spans="1:13" ht="53.25" customHeight="1">
      <c r="A53" s="261">
        <v>1</v>
      </c>
      <c r="B53" s="253"/>
      <c r="C53" s="39"/>
      <c r="D53" s="43" t="s">
        <v>3</v>
      </c>
      <c r="E53" s="40" t="s">
        <v>786</v>
      </c>
      <c r="F53" s="259">
        <v>1.18</v>
      </c>
      <c r="G53" s="73" t="s">
        <v>1059</v>
      </c>
      <c r="H53" s="32" t="s">
        <v>787</v>
      </c>
      <c r="I53" s="32"/>
      <c r="J53" s="66">
        <v>5</v>
      </c>
      <c r="K53" s="157"/>
      <c r="L53" s="158"/>
      <c r="M53" s="159"/>
    </row>
    <row r="54" spans="1:13" ht="26.25" customHeight="1" hidden="1">
      <c r="A54" s="261">
        <v>1</v>
      </c>
      <c r="B54" s="78"/>
      <c r="C54" s="26"/>
      <c r="D54" s="27" t="s">
        <v>92</v>
      </c>
      <c r="E54" s="252" t="s">
        <v>868</v>
      </c>
      <c r="F54" s="249"/>
      <c r="G54" s="28" t="s">
        <v>3</v>
      </c>
      <c r="H54" s="29"/>
      <c r="I54" s="30" t="s">
        <v>898</v>
      </c>
      <c r="J54" s="31"/>
      <c r="K54" s="210"/>
      <c r="L54" s="154"/>
      <c r="M54" s="155"/>
    </row>
    <row r="55" spans="1:13" ht="39" customHeight="1">
      <c r="A55" s="261">
        <v>1</v>
      </c>
      <c r="B55" s="253" t="s">
        <v>415</v>
      </c>
      <c r="C55" s="39" t="s">
        <v>960</v>
      </c>
      <c r="D55" s="45" t="s">
        <v>144</v>
      </c>
      <c r="E55" s="40" t="s">
        <v>557</v>
      </c>
      <c r="F55" s="258">
        <v>1.19</v>
      </c>
      <c r="G55" s="74" t="s">
        <v>1061</v>
      </c>
      <c r="H55" s="35"/>
      <c r="I55" s="32"/>
      <c r="J55" s="66">
        <v>4</v>
      </c>
      <c r="K55" s="157"/>
      <c r="L55" s="158"/>
      <c r="M55" s="159"/>
    </row>
    <row r="56" spans="1:13" ht="40.5" customHeight="1">
      <c r="A56" s="261">
        <v>1</v>
      </c>
      <c r="B56" s="253"/>
      <c r="C56" s="39"/>
      <c r="D56" s="45" t="s">
        <v>139</v>
      </c>
      <c r="E56" s="40" t="s">
        <v>552</v>
      </c>
      <c r="F56" s="265">
        <v>1.2</v>
      </c>
      <c r="G56" s="74" t="s">
        <v>1062</v>
      </c>
      <c r="H56" s="35"/>
      <c r="I56" s="32"/>
      <c r="J56" s="66">
        <v>5</v>
      </c>
      <c r="K56" s="157"/>
      <c r="L56" s="158"/>
      <c r="M56" s="159"/>
    </row>
    <row r="57" spans="1:13" ht="14.25" hidden="1">
      <c r="A57" s="261">
        <v>1</v>
      </c>
      <c r="B57" s="253"/>
      <c r="C57" s="26"/>
      <c r="D57" s="27" t="s">
        <v>140</v>
      </c>
      <c r="E57" s="252" t="s">
        <v>553</v>
      </c>
      <c r="F57" s="249"/>
      <c r="G57" s="28"/>
      <c r="H57" s="29"/>
      <c r="I57" s="30" t="s">
        <v>921</v>
      </c>
      <c r="J57" s="31"/>
      <c r="K57" s="210"/>
      <c r="L57" s="154"/>
      <c r="M57" s="155"/>
    </row>
    <row r="58" spans="1:13" ht="15" customHeight="1" hidden="1">
      <c r="A58" s="261">
        <v>1</v>
      </c>
      <c r="B58" s="253"/>
      <c r="C58" s="26"/>
      <c r="D58" s="27" t="s">
        <v>142</v>
      </c>
      <c r="E58" s="252" t="s">
        <v>555</v>
      </c>
      <c r="F58" s="249"/>
      <c r="G58" s="28"/>
      <c r="H58" s="29" t="s">
        <v>825</v>
      </c>
      <c r="I58" s="30" t="s">
        <v>922</v>
      </c>
      <c r="J58" s="31"/>
      <c r="K58" s="210"/>
      <c r="L58" s="154"/>
      <c r="M58" s="155"/>
    </row>
    <row r="59" spans="1:13" ht="60">
      <c r="A59" s="261">
        <v>1</v>
      </c>
      <c r="B59" s="253"/>
      <c r="C59" s="39"/>
      <c r="D59" s="45" t="s">
        <v>147</v>
      </c>
      <c r="E59" s="40" t="s">
        <v>559</v>
      </c>
      <c r="F59" s="258">
        <v>1.21</v>
      </c>
      <c r="G59" s="74" t="s">
        <v>1063</v>
      </c>
      <c r="H59" s="35"/>
      <c r="I59" s="32"/>
      <c r="J59" s="66">
        <v>5</v>
      </c>
      <c r="K59" s="157"/>
      <c r="L59" s="158"/>
      <c r="M59" s="159"/>
    </row>
    <row r="60" spans="1:13" ht="29.25" customHeight="1" hidden="1">
      <c r="A60" s="261">
        <v>1</v>
      </c>
      <c r="B60" s="78" t="s">
        <v>415</v>
      </c>
      <c r="C60" s="26" t="s">
        <v>138</v>
      </c>
      <c r="D60" s="27" t="s">
        <v>143</v>
      </c>
      <c r="E60" s="252" t="s">
        <v>556</v>
      </c>
      <c r="F60" s="249"/>
      <c r="G60" s="28"/>
      <c r="H60" s="29" t="s">
        <v>923</v>
      </c>
      <c r="I60" s="30" t="s">
        <v>926</v>
      </c>
      <c r="J60" s="31"/>
      <c r="K60" s="210"/>
      <c r="L60" s="154"/>
      <c r="M60" s="155"/>
    </row>
    <row r="61" spans="1:13" ht="29.25" customHeight="1" hidden="1">
      <c r="A61" s="261">
        <v>1</v>
      </c>
      <c r="B61" s="78"/>
      <c r="C61" s="26"/>
      <c r="D61" s="27" t="s">
        <v>228</v>
      </c>
      <c r="E61" s="252" t="s">
        <v>628</v>
      </c>
      <c r="F61" s="249"/>
      <c r="G61" s="28" t="s">
        <v>770</v>
      </c>
      <c r="H61" s="29"/>
      <c r="I61" s="30" t="s">
        <v>926</v>
      </c>
      <c r="J61" s="31"/>
      <c r="K61" s="210"/>
      <c r="L61" s="154"/>
      <c r="M61" s="155"/>
    </row>
    <row r="62" spans="1:13" ht="29.25" customHeight="1" hidden="1">
      <c r="A62" s="261">
        <v>1</v>
      </c>
      <c r="B62" s="78"/>
      <c r="C62" s="26"/>
      <c r="D62" s="27" t="s">
        <v>229</v>
      </c>
      <c r="E62" s="252" t="s">
        <v>629</v>
      </c>
      <c r="F62" s="249"/>
      <c r="G62" s="28" t="s">
        <v>770</v>
      </c>
      <c r="H62" s="29"/>
      <c r="I62" s="30" t="s">
        <v>926</v>
      </c>
      <c r="J62" s="31"/>
      <c r="K62" s="210"/>
      <c r="L62" s="154"/>
      <c r="M62" s="155"/>
    </row>
    <row r="63" spans="1:13" ht="29.25" customHeight="1" hidden="1">
      <c r="A63" s="261">
        <v>1</v>
      </c>
      <c r="B63" s="78"/>
      <c r="C63" s="26"/>
      <c r="D63" s="27" t="s">
        <v>230</v>
      </c>
      <c r="E63" s="252" t="s">
        <v>630</v>
      </c>
      <c r="F63" s="249"/>
      <c r="G63" s="28" t="s">
        <v>770</v>
      </c>
      <c r="H63" s="29"/>
      <c r="I63" s="30" t="s">
        <v>926</v>
      </c>
      <c r="J63" s="31"/>
      <c r="K63" s="210"/>
      <c r="L63" s="154"/>
      <c r="M63" s="155"/>
    </row>
    <row r="64" spans="1:13" ht="29.25" customHeight="1" hidden="1">
      <c r="A64" s="261">
        <v>1</v>
      </c>
      <c r="B64" s="253"/>
      <c r="C64" s="26"/>
      <c r="D64" s="27" t="s">
        <v>145</v>
      </c>
      <c r="E64" s="252" t="s">
        <v>558</v>
      </c>
      <c r="F64" s="249"/>
      <c r="G64" s="28"/>
      <c r="H64" s="29" t="s">
        <v>924</v>
      </c>
      <c r="I64" s="30" t="s">
        <v>926</v>
      </c>
      <c r="J64" s="31"/>
      <c r="K64" s="210"/>
      <c r="L64" s="154"/>
      <c r="M64" s="155"/>
    </row>
    <row r="65" spans="1:13" ht="29.25" customHeight="1" hidden="1">
      <c r="A65" s="261">
        <v>1</v>
      </c>
      <c r="B65" s="253"/>
      <c r="C65" s="26"/>
      <c r="D65" s="27" t="s">
        <v>146</v>
      </c>
      <c r="E65" s="252" t="s">
        <v>826</v>
      </c>
      <c r="F65" s="249"/>
      <c r="G65" s="28" t="s">
        <v>925</v>
      </c>
      <c r="H65" s="29"/>
      <c r="I65" s="30" t="s">
        <v>926</v>
      </c>
      <c r="J65" s="31"/>
      <c r="K65" s="210"/>
      <c r="L65" s="154"/>
      <c r="M65" s="155"/>
    </row>
    <row r="66" spans="1:13" ht="40.5" customHeight="1">
      <c r="A66" s="261">
        <v>1</v>
      </c>
      <c r="B66" s="78" t="s">
        <v>407</v>
      </c>
      <c r="C66" s="34" t="s">
        <v>81</v>
      </c>
      <c r="D66" s="46" t="s">
        <v>82</v>
      </c>
      <c r="E66" s="48" t="s">
        <v>504</v>
      </c>
      <c r="F66" s="259">
        <v>1.22</v>
      </c>
      <c r="G66" s="73" t="s">
        <v>1064</v>
      </c>
      <c r="H66" s="13"/>
      <c r="I66" s="47"/>
      <c r="J66" s="120">
        <v>6</v>
      </c>
      <c r="K66" s="151"/>
      <c r="L66" s="152"/>
      <c r="M66" s="153"/>
    </row>
    <row r="67" spans="1:13" ht="34.5" customHeight="1" hidden="1">
      <c r="A67" s="261">
        <v>1</v>
      </c>
      <c r="B67" s="78"/>
      <c r="C67" s="26"/>
      <c r="D67" s="27" t="s">
        <v>83</v>
      </c>
      <c r="E67" s="252" t="s">
        <v>814</v>
      </c>
      <c r="F67" s="249"/>
      <c r="G67" s="28" t="s">
        <v>876</v>
      </c>
      <c r="H67" s="29"/>
      <c r="I67" s="30" t="s">
        <v>899</v>
      </c>
      <c r="J67" s="31"/>
      <c r="K67" s="210"/>
      <c r="L67" s="154"/>
      <c r="M67" s="155"/>
    </row>
    <row r="68" spans="1:13" ht="34.5" customHeight="1" hidden="1">
      <c r="A68" s="261">
        <v>1</v>
      </c>
      <c r="B68" s="78"/>
      <c r="C68" s="26"/>
      <c r="D68" s="27" t="s">
        <v>84</v>
      </c>
      <c r="E68" s="252" t="s">
        <v>505</v>
      </c>
      <c r="F68" s="249"/>
      <c r="G68" s="28" t="s">
        <v>876</v>
      </c>
      <c r="H68" s="29"/>
      <c r="I68" s="30" t="s">
        <v>899</v>
      </c>
      <c r="J68" s="31"/>
      <c r="K68" s="210"/>
      <c r="L68" s="154"/>
      <c r="M68" s="155"/>
    </row>
    <row r="69" spans="1:13" ht="32.25" customHeight="1">
      <c r="A69" s="261">
        <v>1</v>
      </c>
      <c r="B69" s="78"/>
      <c r="C69" s="34"/>
      <c r="D69" s="48" t="s">
        <v>85</v>
      </c>
      <c r="E69" s="48" t="s">
        <v>506</v>
      </c>
      <c r="F69" s="259">
        <v>1.23</v>
      </c>
      <c r="G69" s="73" t="s">
        <v>1065</v>
      </c>
      <c r="H69" s="47" t="s">
        <v>815</v>
      </c>
      <c r="I69" s="47"/>
      <c r="J69" s="120">
        <v>5</v>
      </c>
      <c r="K69" s="151"/>
      <c r="L69" s="152"/>
      <c r="M69" s="153"/>
    </row>
    <row r="70" spans="1:13" ht="34.5" customHeight="1" hidden="1">
      <c r="A70" s="261">
        <v>1</v>
      </c>
      <c r="B70" s="78"/>
      <c r="C70" s="26"/>
      <c r="D70" s="27" t="s">
        <v>86</v>
      </c>
      <c r="E70" s="252" t="s">
        <v>507</v>
      </c>
      <c r="F70" s="249"/>
      <c r="G70" s="28" t="s">
        <v>85</v>
      </c>
      <c r="H70" s="29"/>
      <c r="I70" s="30" t="s">
        <v>900</v>
      </c>
      <c r="J70" s="31"/>
      <c r="K70" s="210"/>
      <c r="L70" s="154"/>
      <c r="M70" s="155"/>
    </row>
    <row r="71" spans="1:13" ht="26.25" customHeight="1">
      <c r="A71" s="261">
        <v>1</v>
      </c>
      <c r="B71" s="78" t="s">
        <v>423</v>
      </c>
      <c r="C71" s="40"/>
      <c r="D71" s="76" t="s">
        <v>211</v>
      </c>
      <c r="E71" s="76" t="s">
        <v>613</v>
      </c>
      <c r="F71" s="258">
        <v>1.24</v>
      </c>
      <c r="G71" s="74" t="s">
        <v>1066</v>
      </c>
      <c r="H71" s="35"/>
      <c r="I71" s="32"/>
      <c r="J71" s="66">
        <v>1</v>
      </c>
      <c r="K71" s="151"/>
      <c r="L71" s="152"/>
      <c r="M71" s="153"/>
    </row>
    <row r="72" spans="1:13" ht="20.25" customHeight="1">
      <c r="A72" s="261">
        <v>1</v>
      </c>
      <c r="B72" s="78"/>
      <c r="C72" s="20"/>
      <c r="D72" s="76" t="s">
        <v>212</v>
      </c>
      <c r="E72" s="76" t="s">
        <v>614</v>
      </c>
      <c r="F72" s="258">
        <v>1.25</v>
      </c>
      <c r="G72" s="74" t="s">
        <v>1067</v>
      </c>
      <c r="H72" s="35"/>
      <c r="I72" s="32"/>
      <c r="J72" s="66">
        <v>3</v>
      </c>
      <c r="K72" s="151"/>
      <c r="L72" s="152"/>
      <c r="M72" s="153"/>
    </row>
    <row r="73" spans="1:13" ht="66.75" customHeight="1">
      <c r="A73" s="261">
        <v>1</v>
      </c>
      <c r="B73" s="78"/>
      <c r="C73" s="20" t="s">
        <v>210</v>
      </c>
      <c r="D73" s="76" t="s">
        <v>213</v>
      </c>
      <c r="E73" s="76" t="s">
        <v>615</v>
      </c>
      <c r="F73" s="258">
        <v>1.26</v>
      </c>
      <c r="G73" s="74" t="s">
        <v>1068</v>
      </c>
      <c r="H73" s="35"/>
      <c r="I73" s="32"/>
      <c r="J73" s="66">
        <v>6</v>
      </c>
      <c r="K73" s="151"/>
      <c r="L73" s="152"/>
      <c r="M73" s="153"/>
    </row>
    <row r="74" spans="1:13" ht="26.25" customHeight="1" hidden="1">
      <c r="A74" s="231" t="s">
        <v>768</v>
      </c>
      <c r="B74" s="38" t="s">
        <v>423</v>
      </c>
      <c r="C74" s="26" t="s">
        <v>236</v>
      </c>
      <c r="D74" s="27" t="s">
        <v>237</v>
      </c>
      <c r="E74" s="28" t="s">
        <v>637</v>
      </c>
      <c r="F74" s="203"/>
      <c r="G74" s="28"/>
      <c r="H74" s="29"/>
      <c r="I74" s="30" t="s">
        <v>901</v>
      </c>
      <c r="J74" s="31"/>
      <c r="K74" s="210"/>
      <c r="L74" s="154"/>
      <c r="M74" s="155"/>
    </row>
    <row r="75" spans="1:13" ht="24" hidden="1">
      <c r="A75" s="231" t="s">
        <v>768</v>
      </c>
      <c r="B75" s="38"/>
      <c r="C75" s="26"/>
      <c r="D75" s="27" t="s">
        <v>238</v>
      </c>
      <c r="E75" s="28" t="s">
        <v>638</v>
      </c>
      <c r="F75" s="203"/>
      <c r="G75" s="28" t="s">
        <v>213</v>
      </c>
      <c r="H75" s="29"/>
      <c r="I75" s="30" t="s">
        <v>901</v>
      </c>
      <c r="J75" s="31"/>
      <c r="K75" s="210"/>
      <c r="L75" s="154"/>
      <c r="M75" s="155"/>
    </row>
    <row r="76" spans="1:13" ht="24" hidden="1">
      <c r="A76" s="231" t="s">
        <v>768</v>
      </c>
      <c r="B76" s="38"/>
      <c r="C76" s="26"/>
      <c r="D76" s="27" t="s">
        <v>239</v>
      </c>
      <c r="E76" s="28" t="s">
        <v>639</v>
      </c>
      <c r="F76" s="203"/>
      <c r="G76" s="28" t="s">
        <v>213</v>
      </c>
      <c r="H76" s="29"/>
      <c r="I76" s="30" t="s">
        <v>901</v>
      </c>
      <c r="J76" s="31"/>
      <c r="K76" s="210"/>
      <c r="L76" s="154"/>
      <c r="M76" s="155"/>
    </row>
    <row r="77" spans="1:13" s="9" customFormat="1" ht="21" customHeight="1">
      <c r="A77" s="245" t="s">
        <v>934</v>
      </c>
      <c r="B77" s="49"/>
      <c r="C77" s="50"/>
      <c r="D77" s="51"/>
      <c r="E77" s="52"/>
      <c r="F77" s="118"/>
      <c r="G77" s="52"/>
      <c r="H77" s="53"/>
      <c r="I77" s="54"/>
      <c r="J77" s="132"/>
      <c r="K77" s="160">
        <f>SUM(K6:K76)</f>
        <v>0</v>
      </c>
      <c r="L77" s="161" t="s">
        <v>1028</v>
      </c>
      <c r="M77" s="162"/>
    </row>
    <row r="78" spans="1:13" s="2" customFormat="1" ht="9.75" customHeight="1">
      <c r="A78" s="232"/>
      <c r="B78" s="55"/>
      <c r="C78" s="56"/>
      <c r="D78" s="45"/>
      <c r="E78" s="57"/>
      <c r="F78" s="116"/>
      <c r="G78" s="57"/>
      <c r="H78" s="13"/>
      <c r="I78" s="47"/>
      <c r="J78" s="120"/>
      <c r="K78" s="163"/>
      <c r="L78" s="164"/>
      <c r="M78" s="150"/>
    </row>
    <row r="79" spans="1:13" s="127" customFormat="1" ht="16.5" customHeight="1">
      <c r="A79" s="245" t="s">
        <v>772</v>
      </c>
      <c r="B79" s="121"/>
      <c r="C79" s="122"/>
      <c r="D79" s="123"/>
      <c r="E79" s="124"/>
      <c r="F79" s="204"/>
      <c r="G79" s="124"/>
      <c r="H79" s="125"/>
      <c r="I79" s="126"/>
      <c r="J79" s="133"/>
      <c r="K79" s="165">
        <f>K77/26*100</f>
        <v>0</v>
      </c>
      <c r="L79" s="162"/>
      <c r="M79" s="162"/>
    </row>
    <row r="80" spans="1:13" s="2" customFormat="1" ht="18" customHeight="1">
      <c r="A80" s="233"/>
      <c r="B80" s="58"/>
      <c r="C80" s="59"/>
      <c r="D80" s="60"/>
      <c r="E80" s="61"/>
      <c r="F80" s="205"/>
      <c r="G80" s="61"/>
      <c r="H80" s="62"/>
      <c r="I80" s="63"/>
      <c r="J80" s="134"/>
      <c r="K80" s="166"/>
      <c r="L80" s="167"/>
      <c r="M80" s="168"/>
    </row>
    <row r="81" spans="1:13" s="4" customFormat="1" ht="24.75" customHeight="1">
      <c r="A81" s="224" t="s">
        <v>1027</v>
      </c>
      <c r="B81" s="225"/>
      <c r="C81" s="225"/>
      <c r="D81" s="225"/>
      <c r="E81" s="225"/>
      <c r="F81" s="226"/>
      <c r="G81" s="225"/>
      <c r="H81" s="225"/>
      <c r="I81" s="225"/>
      <c r="J81" s="225"/>
      <c r="K81" s="227"/>
      <c r="L81" s="228"/>
      <c r="M81" s="228"/>
    </row>
    <row r="82" spans="1:13" s="115" customFormat="1" ht="105.75" customHeight="1">
      <c r="A82" s="273" t="s">
        <v>1030</v>
      </c>
      <c r="B82" s="273"/>
      <c r="C82" s="273"/>
      <c r="D82" s="273"/>
      <c r="E82" s="273"/>
      <c r="F82" s="273"/>
      <c r="G82" s="273"/>
      <c r="H82" s="273"/>
      <c r="I82" s="273"/>
      <c r="J82" s="273"/>
      <c r="K82" s="273"/>
      <c r="L82" s="273"/>
      <c r="M82" s="274"/>
    </row>
    <row r="83" spans="1:13" ht="53.25" customHeight="1">
      <c r="A83" s="257">
        <v>2</v>
      </c>
      <c r="B83" s="253" t="s">
        <v>403</v>
      </c>
      <c r="C83" s="39" t="s">
        <v>52</v>
      </c>
      <c r="D83" s="40" t="s">
        <v>375</v>
      </c>
      <c r="E83" s="40" t="s">
        <v>485</v>
      </c>
      <c r="F83" s="258">
        <v>2.1</v>
      </c>
      <c r="G83" s="74" t="s">
        <v>1069</v>
      </c>
      <c r="H83" s="35"/>
      <c r="I83" s="32"/>
      <c r="J83" s="66">
        <v>5</v>
      </c>
      <c r="K83" s="157"/>
      <c r="L83" s="158"/>
      <c r="M83" s="159"/>
    </row>
    <row r="84" spans="1:13" ht="30.75" customHeight="1">
      <c r="A84" s="257">
        <v>2</v>
      </c>
      <c r="B84" s="253"/>
      <c r="C84" s="39"/>
      <c r="D84" s="43" t="s">
        <v>53</v>
      </c>
      <c r="E84" s="40" t="s">
        <v>486</v>
      </c>
      <c r="F84" s="258">
        <v>2.2</v>
      </c>
      <c r="G84" s="74" t="s">
        <v>1070</v>
      </c>
      <c r="H84" s="32" t="s">
        <v>806</v>
      </c>
      <c r="I84" s="32"/>
      <c r="J84" s="66">
        <v>4</v>
      </c>
      <c r="K84" s="157"/>
      <c r="L84" s="158"/>
      <c r="M84" s="159"/>
    </row>
    <row r="85" spans="1:13" ht="26.25" customHeight="1" hidden="1">
      <c r="A85" s="257">
        <v>2</v>
      </c>
      <c r="B85" s="253"/>
      <c r="C85" s="26"/>
      <c r="D85" s="27" t="s">
        <v>54</v>
      </c>
      <c r="E85" s="252" t="s">
        <v>487</v>
      </c>
      <c r="F85" s="249"/>
      <c r="G85" s="28" t="s">
        <v>874</v>
      </c>
      <c r="H85" s="29"/>
      <c r="I85" s="30" t="s">
        <v>902</v>
      </c>
      <c r="J85" s="31"/>
      <c r="K85" s="210"/>
      <c r="L85" s="154"/>
      <c r="M85" s="155"/>
    </row>
    <row r="86" spans="1:13" ht="26.25" customHeight="1">
      <c r="A86" s="257">
        <v>2</v>
      </c>
      <c r="B86" s="253"/>
      <c r="C86" s="39"/>
      <c r="D86" s="43" t="s">
        <v>55</v>
      </c>
      <c r="E86" s="40" t="s">
        <v>488</v>
      </c>
      <c r="F86" s="259">
        <v>2.3</v>
      </c>
      <c r="G86" s="73" t="s">
        <v>1071</v>
      </c>
      <c r="H86" s="35"/>
      <c r="I86" s="32"/>
      <c r="J86" s="66">
        <v>4</v>
      </c>
      <c r="K86" s="157"/>
      <c r="L86" s="158"/>
      <c r="M86" s="159"/>
    </row>
    <row r="87" spans="1:13" ht="26.25" customHeight="1" hidden="1">
      <c r="A87" s="257">
        <v>2</v>
      </c>
      <c r="B87" s="253"/>
      <c r="C87" s="26"/>
      <c r="D87" s="27" t="s">
        <v>56</v>
      </c>
      <c r="E87" s="252" t="s">
        <v>807</v>
      </c>
      <c r="F87" s="249"/>
      <c r="G87" s="28"/>
      <c r="H87" s="29"/>
      <c r="I87" s="30" t="s">
        <v>903</v>
      </c>
      <c r="J87" s="31"/>
      <c r="K87" s="210"/>
      <c r="L87" s="154"/>
      <c r="M87" s="155"/>
    </row>
    <row r="88" spans="1:13" ht="18.75" customHeight="1">
      <c r="A88" s="257">
        <v>2</v>
      </c>
      <c r="B88" s="253"/>
      <c r="C88" s="39"/>
      <c r="D88" s="43" t="s">
        <v>57</v>
      </c>
      <c r="E88" s="40" t="s">
        <v>489</v>
      </c>
      <c r="F88" s="258">
        <v>2.4</v>
      </c>
      <c r="G88" s="74" t="s">
        <v>1072</v>
      </c>
      <c r="H88" s="35"/>
      <c r="I88" s="32"/>
      <c r="J88" s="66">
        <v>3</v>
      </c>
      <c r="K88" s="157"/>
      <c r="L88" s="158"/>
      <c r="M88" s="159"/>
    </row>
    <row r="89" spans="1:13" ht="24" customHeight="1" hidden="1">
      <c r="A89" s="257">
        <v>2</v>
      </c>
      <c r="B89" s="253"/>
      <c r="C89" s="26"/>
      <c r="D89" s="27" t="s">
        <v>58</v>
      </c>
      <c r="E89" s="252" t="s">
        <v>490</v>
      </c>
      <c r="F89" s="249"/>
      <c r="G89" s="28" t="s">
        <v>874</v>
      </c>
      <c r="H89" s="29" t="s">
        <v>809</v>
      </c>
      <c r="I89" s="30" t="s">
        <v>903</v>
      </c>
      <c r="J89" s="31"/>
      <c r="K89" s="210"/>
      <c r="L89" s="154"/>
      <c r="M89" s="155"/>
    </row>
    <row r="90" spans="1:13" ht="24" customHeight="1" hidden="1">
      <c r="A90" s="257">
        <v>2</v>
      </c>
      <c r="B90" s="260" t="s">
        <v>403</v>
      </c>
      <c r="C90" s="26" t="s">
        <v>52</v>
      </c>
      <c r="D90" s="27" t="s">
        <v>214</v>
      </c>
      <c r="E90" s="252" t="s">
        <v>616</v>
      </c>
      <c r="F90" s="249"/>
      <c r="G90" s="28" t="s">
        <v>53</v>
      </c>
      <c r="H90" s="29"/>
      <c r="I90" s="30" t="s">
        <v>903</v>
      </c>
      <c r="J90" s="31"/>
      <c r="K90" s="210"/>
      <c r="L90" s="154"/>
      <c r="M90" s="155"/>
    </row>
    <row r="91" spans="1:13" ht="24" customHeight="1" hidden="1">
      <c r="A91" s="257">
        <v>2</v>
      </c>
      <c r="B91" s="253"/>
      <c r="C91" s="26"/>
      <c r="D91" s="27" t="s">
        <v>215</v>
      </c>
      <c r="E91" s="252" t="s">
        <v>617</v>
      </c>
      <c r="F91" s="249"/>
      <c r="G91" s="28" t="s">
        <v>53</v>
      </c>
      <c r="H91" s="29"/>
      <c r="I91" s="30" t="s">
        <v>903</v>
      </c>
      <c r="J91" s="31"/>
      <c r="K91" s="210"/>
      <c r="L91" s="154"/>
      <c r="M91" s="155"/>
    </row>
    <row r="92" spans="1:13" ht="24" customHeight="1" hidden="1">
      <c r="A92" s="257">
        <v>2</v>
      </c>
      <c r="B92" s="253"/>
      <c r="C92" s="26"/>
      <c r="D92" s="27" t="s">
        <v>216</v>
      </c>
      <c r="E92" s="252" t="s">
        <v>618</v>
      </c>
      <c r="F92" s="249"/>
      <c r="G92" s="28" t="s">
        <v>53</v>
      </c>
      <c r="H92" s="29"/>
      <c r="I92" s="30" t="s">
        <v>903</v>
      </c>
      <c r="J92" s="31"/>
      <c r="K92" s="210"/>
      <c r="L92" s="154"/>
      <c r="M92" s="155"/>
    </row>
    <row r="93" spans="1:13" s="7" customFormat="1" ht="42" customHeight="1">
      <c r="A93" s="257">
        <v>2</v>
      </c>
      <c r="B93" s="101" t="s">
        <v>381</v>
      </c>
      <c r="C93" s="101" t="s">
        <v>766</v>
      </c>
      <c r="D93" s="101" t="s">
        <v>4</v>
      </c>
      <c r="E93" s="101" t="s">
        <v>440</v>
      </c>
      <c r="F93" s="248">
        <v>2.5</v>
      </c>
      <c r="G93" s="128" t="s">
        <v>1073</v>
      </c>
      <c r="H93" s="32"/>
      <c r="I93" s="32"/>
      <c r="J93" s="66">
        <v>4</v>
      </c>
      <c r="K93" s="212"/>
      <c r="L93" s="169"/>
      <c r="M93" s="169"/>
    </row>
    <row r="94" spans="1:13" ht="73.5" customHeight="1">
      <c r="A94" s="257">
        <v>2</v>
      </c>
      <c r="B94" s="253"/>
      <c r="C94" s="39"/>
      <c r="D94" s="43" t="s">
        <v>5</v>
      </c>
      <c r="E94" s="40" t="s">
        <v>442</v>
      </c>
      <c r="F94" s="248">
        <v>2.6</v>
      </c>
      <c r="G94" s="128" t="s">
        <v>1074</v>
      </c>
      <c r="H94" s="32" t="s">
        <v>788</v>
      </c>
      <c r="I94" s="32"/>
      <c r="J94" s="66">
        <v>4</v>
      </c>
      <c r="K94" s="157"/>
      <c r="L94" s="158"/>
      <c r="M94" s="159"/>
    </row>
    <row r="95" spans="1:13" ht="24.75" customHeight="1" hidden="1">
      <c r="A95" s="257">
        <v>2</v>
      </c>
      <c r="B95" s="253"/>
      <c r="C95" s="26"/>
      <c r="D95" s="27" t="s">
        <v>6</v>
      </c>
      <c r="E95" s="252" t="s">
        <v>441</v>
      </c>
      <c r="F95" s="249"/>
      <c r="G95" s="28" t="s">
        <v>5</v>
      </c>
      <c r="H95" s="29"/>
      <c r="I95" s="30" t="s">
        <v>904</v>
      </c>
      <c r="J95" s="31"/>
      <c r="K95" s="210"/>
      <c r="L95" s="154"/>
      <c r="M95" s="155"/>
    </row>
    <row r="96" spans="1:13" ht="24.75" customHeight="1" hidden="1">
      <c r="A96" s="257">
        <v>2</v>
      </c>
      <c r="B96" s="253"/>
      <c r="C96" s="26"/>
      <c r="D96" s="27" t="s">
        <v>7</v>
      </c>
      <c r="E96" s="252" t="s">
        <v>439</v>
      </c>
      <c r="F96" s="249"/>
      <c r="G96" s="28" t="s">
        <v>4</v>
      </c>
      <c r="H96" s="29"/>
      <c r="I96" s="30" t="s">
        <v>904</v>
      </c>
      <c r="J96" s="31"/>
      <c r="K96" s="210"/>
      <c r="L96" s="154"/>
      <c r="M96" s="155"/>
    </row>
    <row r="97" spans="1:13" ht="24.75" customHeight="1" hidden="1">
      <c r="A97" s="257">
        <v>2</v>
      </c>
      <c r="B97" s="253"/>
      <c r="C97" s="26"/>
      <c r="D97" s="27" t="s">
        <v>8</v>
      </c>
      <c r="E97" s="252" t="s">
        <v>443</v>
      </c>
      <c r="F97" s="249"/>
      <c r="G97" s="28" t="s">
        <v>5</v>
      </c>
      <c r="H97" s="29"/>
      <c r="I97" s="30" t="s">
        <v>904</v>
      </c>
      <c r="J97" s="31"/>
      <c r="K97" s="210"/>
      <c r="L97" s="154"/>
      <c r="M97" s="155"/>
    </row>
    <row r="98" spans="1:13" ht="24.75" customHeight="1" hidden="1">
      <c r="A98" s="257">
        <v>2</v>
      </c>
      <c r="B98" s="253"/>
      <c r="C98" s="26"/>
      <c r="D98" s="27" t="s">
        <v>9</v>
      </c>
      <c r="E98" s="252" t="s">
        <v>444</v>
      </c>
      <c r="F98" s="249"/>
      <c r="G98" s="28" t="s">
        <v>5</v>
      </c>
      <c r="H98" s="29" t="s">
        <v>788</v>
      </c>
      <c r="I98" s="30" t="s">
        <v>904</v>
      </c>
      <c r="J98" s="31"/>
      <c r="K98" s="210"/>
      <c r="L98" s="154"/>
      <c r="M98" s="155"/>
    </row>
    <row r="99" spans="1:13" ht="26.25" customHeight="1">
      <c r="A99" s="257">
        <v>2</v>
      </c>
      <c r="B99" s="253"/>
      <c r="C99" s="39"/>
      <c r="D99" s="43" t="s">
        <v>10</v>
      </c>
      <c r="E99" s="40" t="s">
        <v>445</v>
      </c>
      <c r="F99" s="248">
        <v>2.7</v>
      </c>
      <c r="G99" s="128" t="s">
        <v>1075</v>
      </c>
      <c r="H99" s="32" t="s">
        <v>789</v>
      </c>
      <c r="I99" s="32"/>
      <c r="J99" s="66">
        <v>4</v>
      </c>
      <c r="K99" s="157"/>
      <c r="L99" s="158"/>
      <c r="M99" s="159"/>
    </row>
    <row r="100" spans="1:13" ht="27" customHeight="1">
      <c r="A100" s="257">
        <v>2</v>
      </c>
      <c r="B100" s="253"/>
      <c r="C100" s="39"/>
      <c r="D100" s="43" t="s">
        <v>11</v>
      </c>
      <c r="E100" s="40" t="s">
        <v>446</v>
      </c>
      <c r="F100" s="248">
        <v>2.8</v>
      </c>
      <c r="G100" s="128" t="s">
        <v>1076</v>
      </c>
      <c r="H100" s="32" t="s">
        <v>790</v>
      </c>
      <c r="I100" s="32"/>
      <c r="J100" s="66">
        <v>4</v>
      </c>
      <c r="K100" s="157"/>
      <c r="L100" s="158"/>
      <c r="M100" s="159"/>
    </row>
    <row r="101" spans="1:13" ht="27.75" customHeight="1" hidden="1">
      <c r="A101" s="257">
        <v>2</v>
      </c>
      <c r="B101" s="253"/>
      <c r="C101" s="26"/>
      <c r="D101" s="27" t="s">
        <v>12</v>
      </c>
      <c r="E101" s="252" t="s">
        <v>447</v>
      </c>
      <c r="F101" s="249"/>
      <c r="G101" s="28" t="s">
        <v>875</v>
      </c>
      <c r="H101" s="29"/>
      <c r="I101" s="30" t="s">
        <v>905</v>
      </c>
      <c r="J101" s="31"/>
      <c r="K101" s="210"/>
      <c r="L101" s="154"/>
      <c r="M101" s="155"/>
    </row>
    <row r="102" spans="1:13" ht="28.5" customHeight="1" hidden="1">
      <c r="A102" s="257">
        <v>2</v>
      </c>
      <c r="B102" s="78" t="s">
        <v>381</v>
      </c>
      <c r="C102" s="26" t="s">
        <v>43</v>
      </c>
      <c r="D102" s="27" t="s">
        <v>395</v>
      </c>
      <c r="E102" s="252" t="s">
        <v>448</v>
      </c>
      <c r="F102" s="249"/>
      <c r="G102" s="28" t="s">
        <v>5</v>
      </c>
      <c r="H102" s="29"/>
      <c r="I102" s="30" t="s">
        <v>904</v>
      </c>
      <c r="J102" s="31"/>
      <c r="K102" s="210"/>
      <c r="L102" s="154"/>
      <c r="M102" s="155"/>
    </row>
    <row r="103" spans="1:13" ht="28.5" customHeight="1" hidden="1">
      <c r="A103" s="257">
        <v>2</v>
      </c>
      <c r="B103" s="78"/>
      <c r="C103" s="26"/>
      <c r="D103" s="27" t="s">
        <v>44</v>
      </c>
      <c r="E103" s="252" t="s">
        <v>801</v>
      </c>
      <c r="F103" s="249"/>
      <c r="G103" s="28" t="s">
        <v>5</v>
      </c>
      <c r="H103" s="29"/>
      <c r="I103" s="30" t="s">
        <v>904</v>
      </c>
      <c r="J103" s="31"/>
      <c r="K103" s="210"/>
      <c r="L103" s="154"/>
      <c r="M103" s="155"/>
    </row>
    <row r="104" spans="1:13" ht="27.75" customHeight="1" hidden="1">
      <c r="A104" s="257">
        <v>2</v>
      </c>
      <c r="B104" s="78"/>
      <c r="C104" s="26"/>
      <c r="D104" s="27" t="s">
        <v>80</v>
      </c>
      <c r="E104" s="252" t="s">
        <v>503</v>
      </c>
      <c r="F104" s="249"/>
      <c r="G104" s="28" t="s">
        <v>68</v>
      </c>
      <c r="H104" s="29"/>
      <c r="I104" s="30" t="s">
        <v>906</v>
      </c>
      <c r="J104" s="31"/>
      <c r="K104" s="210"/>
      <c r="L104" s="154"/>
      <c r="M104" s="155"/>
    </row>
    <row r="105" spans="1:13" ht="25.5" customHeight="1" hidden="1">
      <c r="A105" s="257">
        <v>2</v>
      </c>
      <c r="B105" s="253"/>
      <c r="C105" s="26"/>
      <c r="D105" s="27" t="s">
        <v>66</v>
      </c>
      <c r="E105" s="252" t="s">
        <v>496</v>
      </c>
      <c r="F105" s="249"/>
      <c r="G105" s="28" t="s">
        <v>68</v>
      </c>
      <c r="H105" s="29" t="s">
        <v>853</v>
      </c>
      <c r="I105" s="30" t="s">
        <v>906</v>
      </c>
      <c r="J105" s="31"/>
      <c r="K105" s="210"/>
      <c r="L105" s="154"/>
      <c r="M105" s="155"/>
    </row>
    <row r="106" spans="1:13" ht="27.75" customHeight="1" hidden="1">
      <c r="A106" s="257">
        <v>2</v>
      </c>
      <c r="B106" s="78" t="s">
        <v>406</v>
      </c>
      <c r="C106" s="26" t="s">
        <v>77</v>
      </c>
      <c r="D106" s="27" t="s">
        <v>78</v>
      </c>
      <c r="E106" s="252" t="s">
        <v>496</v>
      </c>
      <c r="F106" s="249"/>
      <c r="G106" s="28" t="s">
        <v>66</v>
      </c>
      <c r="H106" s="29" t="s">
        <v>813</v>
      </c>
      <c r="I106" s="30" t="s">
        <v>907</v>
      </c>
      <c r="J106" s="31"/>
      <c r="K106" s="210"/>
      <c r="L106" s="154"/>
      <c r="M106" s="155"/>
    </row>
    <row r="107" spans="1:13" ht="41.25" customHeight="1">
      <c r="A107" s="257">
        <v>2</v>
      </c>
      <c r="B107" s="253"/>
      <c r="C107" s="39" t="s">
        <v>59</v>
      </c>
      <c r="D107" s="40" t="s">
        <v>65</v>
      </c>
      <c r="E107" s="40" t="s">
        <v>495</v>
      </c>
      <c r="F107" s="248">
        <v>2.9</v>
      </c>
      <c r="G107" s="128" t="s">
        <v>1077</v>
      </c>
      <c r="H107" s="32" t="s">
        <v>810</v>
      </c>
      <c r="I107" s="32"/>
      <c r="J107" s="66">
        <v>3</v>
      </c>
      <c r="K107" s="157"/>
      <c r="L107" s="158"/>
      <c r="M107" s="159"/>
    </row>
    <row r="108" spans="1:13" ht="25.5" customHeight="1" hidden="1">
      <c r="A108" s="257">
        <v>2</v>
      </c>
      <c r="B108" s="253"/>
      <c r="C108" s="26"/>
      <c r="D108" s="27" t="s">
        <v>61</v>
      </c>
      <c r="E108" s="252" t="s">
        <v>492</v>
      </c>
      <c r="F108" s="249"/>
      <c r="G108" s="28" t="s">
        <v>65</v>
      </c>
      <c r="H108" s="29"/>
      <c r="I108" s="30" t="s">
        <v>908</v>
      </c>
      <c r="J108" s="31"/>
      <c r="K108" s="210"/>
      <c r="L108" s="154"/>
      <c r="M108" s="155"/>
    </row>
    <row r="109" spans="1:13" ht="25.5" customHeight="1" hidden="1">
      <c r="A109" s="257">
        <v>2</v>
      </c>
      <c r="B109" s="253"/>
      <c r="C109" s="26"/>
      <c r="D109" s="27" t="s">
        <v>64</v>
      </c>
      <c r="E109" s="252" t="s">
        <v>494</v>
      </c>
      <c r="F109" s="249"/>
      <c r="G109" s="28" t="s">
        <v>65</v>
      </c>
      <c r="H109" s="29"/>
      <c r="I109" s="30" t="s">
        <v>908</v>
      </c>
      <c r="J109" s="31"/>
      <c r="K109" s="210"/>
      <c r="L109" s="154"/>
      <c r="M109" s="155"/>
    </row>
    <row r="110" spans="1:13" ht="17.25" customHeight="1">
      <c r="A110" s="257">
        <v>2</v>
      </c>
      <c r="B110" s="253"/>
      <c r="C110" s="39"/>
      <c r="D110" s="40" t="s">
        <v>62</v>
      </c>
      <c r="E110" s="40" t="s">
        <v>493</v>
      </c>
      <c r="F110" s="250">
        <v>2.1</v>
      </c>
      <c r="G110" s="128" t="s">
        <v>1078</v>
      </c>
      <c r="H110" s="35"/>
      <c r="I110" s="32"/>
      <c r="J110" s="66">
        <v>4</v>
      </c>
      <c r="K110" s="157"/>
      <c r="L110" s="158"/>
      <c r="M110" s="159"/>
    </row>
    <row r="111" spans="1:13" ht="42" customHeight="1">
      <c r="A111" s="257">
        <v>2</v>
      </c>
      <c r="B111" s="253" t="s">
        <v>405</v>
      </c>
      <c r="C111" s="39" t="s">
        <v>69</v>
      </c>
      <c r="D111" s="43" t="s">
        <v>70</v>
      </c>
      <c r="E111" s="40" t="s">
        <v>811</v>
      </c>
      <c r="F111" s="248">
        <v>2.11</v>
      </c>
      <c r="G111" s="128" t="s">
        <v>1079</v>
      </c>
      <c r="H111" s="35"/>
      <c r="I111" s="32"/>
      <c r="J111" s="66">
        <v>4</v>
      </c>
      <c r="K111" s="157"/>
      <c r="L111" s="158"/>
      <c r="M111" s="159"/>
    </row>
    <row r="112" spans="1:13" ht="27.75" customHeight="1" hidden="1">
      <c r="A112" s="257">
        <v>2</v>
      </c>
      <c r="B112" s="253"/>
      <c r="C112" s="26"/>
      <c r="D112" s="27" t="s">
        <v>71</v>
      </c>
      <c r="E112" s="252" t="s">
        <v>812</v>
      </c>
      <c r="F112" s="249"/>
      <c r="G112" s="28"/>
      <c r="H112" s="29"/>
      <c r="I112" s="30" t="s">
        <v>909</v>
      </c>
      <c r="J112" s="31"/>
      <c r="K112" s="210"/>
      <c r="L112" s="154"/>
      <c r="M112" s="155"/>
    </row>
    <row r="113" spans="1:13" ht="27.75" customHeight="1" hidden="1">
      <c r="A113" s="257">
        <v>2</v>
      </c>
      <c r="B113" s="253"/>
      <c r="C113" s="26"/>
      <c r="D113" s="27" t="s">
        <v>72</v>
      </c>
      <c r="E113" s="252" t="s">
        <v>512</v>
      </c>
      <c r="F113" s="249"/>
      <c r="G113" s="28"/>
      <c r="H113" s="29"/>
      <c r="I113" s="30" t="s">
        <v>909</v>
      </c>
      <c r="J113" s="31"/>
      <c r="K113" s="210"/>
      <c r="L113" s="154"/>
      <c r="M113" s="155"/>
    </row>
    <row r="114" spans="1:13" ht="27.75" customHeight="1" hidden="1">
      <c r="A114" s="257">
        <v>2</v>
      </c>
      <c r="B114" s="253"/>
      <c r="C114" s="26"/>
      <c r="D114" s="27" t="s">
        <v>73</v>
      </c>
      <c r="E114" s="252" t="s">
        <v>499</v>
      </c>
      <c r="F114" s="249"/>
      <c r="G114" s="28"/>
      <c r="H114" s="29"/>
      <c r="I114" s="30" t="s">
        <v>909</v>
      </c>
      <c r="J114" s="31"/>
      <c r="K114" s="210"/>
      <c r="L114" s="154"/>
      <c r="M114" s="155"/>
    </row>
    <row r="115" spans="1:13" ht="42.75" customHeight="1" hidden="1">
      <c r="A115" s="257">
        <v>2</v>
      </c>
      <c r="B115" s="253"/>
      <c r="C115" s="26"/>
      <c r="D115" s="27" t="s">
        <v>74</v>
      </c>
      <c r="E115" s="252" t="s">
        <v>500</v>
      </c>
      <c r="F115" s="249"/>
      <c r="G115" s="28"/>
      <c r="H115" s="29"/>
      <c r="I115" s="30" t="s">
        <v>909</v>
      </c>
      <c r="J115" s="31"/>
      <c r="K115" s="210"/>
      <c r="L115" s="154"/>
      <c r="M115" s="155"/>
    </row>
    <row r="116" spans="1:13" ht="27.75" customHeight="1" hidden="1">
      <c r="A116" s="257">
        <v>2</v>
      </c>
      <c r="B116" s="78" t="s">
        <v>405</v>
      </c>
      <c r="C116" s="26" t="s">
        <v>69</v>
      </c>
      <c r="D116" s="27" t="s">
        <v>217</v>
      </c>
      <c r="E116" s="252" t="s">
        <v>619</v>
      </c>
      <c r="F116" s="249"/>
      <c r="G116" s="28" t="s">
        <v>770</v>
      </c>
      <c r="H116" s="29"/>
      <c r="I116" s="30" t="s">
        <v>909</v>
      </c>
      <c r="J116" s="31"/>
      <c r="K116" s="210"/>
      <c r="L116" s="154"/>
      <c r="M116" s="155"/>
    </row>
    <row r="117" spans="1:13" ht="39" customHeight="1" hidden="1">
      <c r="A117" s="257">
        <v>2</v>
      </c>
      <c r="B117" s="78"/>
      <c r="C117" s="26"/>
      <c r="D117" s="27" t="s">
        <v>218</v>
      </c>
      <c r="E117" s="252" t="s">
        <v>620</v>
      </c>
      <c r="F117" s="249"/>
      <c r="G117" s="28" t="s">
        <v>770</v>
      </c>
      <c r="H117" s="29"/>
      <c r="I117" s="30" t="s">
        <v>909</v>
      </c>
      <c r="J117" s="31"/>
      <c r="K117" s="210"/>
      <c r="L117" s="154"/>
      <c r="M117" s="155"/>
    </row>
    <row r="118" spans="1:13" ht="18.75" customHeight="1">
      <c r="A118" s="257">
        <v>2</v>
      </c>
      <c r="B118" s="253"/>
      <c r="C118" s="39"/>
      <c r="D118" s="43" t="s">
        <v>75</v>
      </c>
      <c r="E118" s="40" t="s">
        <v>501</v>
      </c>
      <c r="F118" s="248">
        <v>2.12</v>
      </c>
      <c r="G118" s="128" t="s">
        <v>1080</v>
      </c>
      <c r="H118" s="35"/>
      <c r="I118" s="32"/>
      <c r="J118" s="66">
        <v>5</v>
      </c>
      <c r="K118" s="157"/>
      <c r="L118" s="158"/>
      <c r="M118" s="159"/>
    </row>
    <row r="119" spans="1:13" ht="41.25" customHeight="1">
      <c r="A119" s="257">
        <v>2</v>
      </c>
      <c r="B119" s="253"/>
      <c r="C119" s="39"/>
      <c r="D119" s="43" t="s">
        <v>76</v>
      </c>
      <c r="E119" s="40" t="s">
        <v>502</v>
      </c>
      <c r="F119" s="248">
        <v>2.13</v>
      </c>
      <c r="G119" s="128" t="s">
        <v>1081</v>
      </c>
      <c r="H119" s="35"/>
      <c r="I119" s="32"/>
      <c r="J119" s="66">
        <v>4</v>
      </c>
      <c r="K119" s="157"/>
      <c r="L119" s="158"/>
      <c r="M119" s="159"/>
    </row>
    <row r="120" spans="1:13" ht="27.75" customHeight="1" hidden="1">
      <c r="A120" s="257">
        <v>2</v>
      </c>
      <c r="B120" s="78"/>
      <c r="C120" s="26"/>
      <c r="D120" s="27" t="s">
        <v>219</v>
      </c>
      <c r="E120" s="252" t="s">
        <v>621</v>
      </c>
      <c r="F120" s="249"/>
      <c r="G120" s="28" t="s">
        <v>770</v>
      </c>
      <c r="H120" s="29"/>
      <c r="I120" s="30" t="s">
        <v>910</v>
      </c>
      <c r="J120" s="31"/>
      <c r="K120" s="210"/>
      <c r="L120" s="154"/>
      <c r="M120" s="155"/>
    </row>
    <row r="121" spans="1:13" ht="38.25" customHeight="1">
      <c r="A121" s="257">
        <v>2</v>
      </c>
      <c r="B121" s="78" t="s">
        <v>386</v>
      </c>
      <c r="C121" s="20" t="s">
        <v>855</v>
      </c>
      <c r="D121" s="21" t="s">
        <v>369</v>
      </c>
      <c r="E121" s="76" t="s">
        <v>462</v>
      </c>
      <c r="F121" s="248">
        <v>2.14</v>
      </c>
      <c r="G121" s="128" t="s">
        <v>1082</v>
      </c>
      <c r="H121" s="35"/>
      <c r="I121" s="32"/>
      <c r="J121" s="66">
        <v>5</v>
      </c>
      <c r="K121" s="151"/>
      <c r="L121" s="152"/>
      <c r="M121" s="153"/>
    </row>
    <row r="122" spans="1:13" ht="27" customHeight="1" hidden="1">
      <c r="A122" s="257">
        <v>2</v>
      </c>
      <c r="B122" s="78"/>
      <c r="C122" s="26"/>
      <c r="D122" s="27" t="s">
        <v>387</v>
      </c>
      <c r="E122" s="252" t="s">
        <v>461</v>
      </c>
      <c r="F122" s="249"/>
      <c r="G122" s="28"/>
      <c r="H122" s="29"/>
      <c r="I122" s="30" t="s">
        <v>911</v>
      </c>
      <c r="J122" s="31"/>
      <c r="K122" s="210"/>
      <c r="L122" s="154"/>
      <c r="M122" s="155"/>
    </row>
    <row r="123" spans="1:13" ht="24" customHeight="1" hidden="1">
      <c r="A123" s="257">
        <v>2</v>
      </c>
      <c r="B123" s="78"/>
      <c r="C123" s="26"/>
      <c r="D123" s="27" t="s">
        <v>100</v>
      </c>
      <c r="E123" s="252" t="s">
        <v>519</v>
      </c>
      <c r="F123" s="249"/>
      <c r="G123" s="28"/>
      <c r="H123" s="29"/>
      <c r="I123" s="30" t="s">
        <v>911</v>
      </c>
      <c r="J123" s="31"/>
      <c r="K123" s="210"/>
      <c r="L123" s="154"/>
      <c r="M123" s="155"/>
    </row>
    <row r="124" spans="1:13" ht="51" customHeight="1">
      <c r="A124" s="257">
        <v>2</v>
      </c>
      <c r="B124" s="253" t="s">
        <v>412</v>
      </c>
      <c r="C124" s="39" t="s">
        <v>223</v>
      </c>
      <c r="D124" s="43" t="s">
        <v>118</v>
      </c>
      <c r="E124" s="40" t="s">
        <v>535</v>
      </c>
      <c r="F124" s="248">
        <v>2.15</v>
      </c>
      <c r="G124" s="128" t="s">
        <v>1083</v>
      </c>
      <c r="H124" s="35"/>
      <c r="I124" s="32"/>
      <c r="J124" s="66">
        <v>6</v>
      </c>
      <c r="K124" s="157"/>
      <c r="L124" s="158"/>
      <c r="M124" s="159"/>
    </row>
    <row r="125" spans="1:13" ht="27" customHeight="1" hidden="1">
      <c r="A125" s="257">
        <v>2</v>
      </c>
      <c r="B125" s="78" t="s">
        <v>412</v>
      </c>
      <c r="C125" s="26" t="s">
        <v>223</v>
      </c>
      <c r="D125" s="27" t="s">
        <v>224</v>
      </c>
      <c r="E125" s="252" t="s">
        <v>625</v>
      </c>
      <c r="F125" s="249"/>
      <c r="G125" s="28" t="s">
        <v>770</v>
      </c>
      <c r="H125" s="29"/>
      <c r="I125" s="30" t="s">
        <v>914</v>
      </c>
      <c r="J125" s="31"/>
      <c r="K125" s="210"/>
      <c r="L125" s="154"/>
      <c r="M125" s="155"/>
    </row>
    <row r="126" spans="1:13" s="10" customFormat="1" ht="24" customHeight="1" hidden="1">
      <c r="A126" s="257">
        <v>2</v>
      </c>
      <c r="B126" s="77"/>
      <c r="C126" s="26"/>
      <c r="D126" s="27" t="s">
        <v>120</v>
      </c>
      <c r="E126" s="252" t="s">
        <v>537</v>
      </c>
      <c r="F126" s="249"/>
      <c r="G126" s="28" t="s">
        <v>913</v>
      </c>
      <c r="H126" s="29"/>
      <c r="I126" s="30" t="s">
        <v>914</v>
      </c>
      <c r="J126" s="31"/>
      <c r="K126" s="210"/>
      <c r="L126" s="154"/>
      <c r="M126" s="155"/>
    </row>
    <row r="127" spans="1:13" ht="30.75" customHeight="1" hidden="1">
      <c r="A127" s="257">
        <v>2</v>
      </c>
      <c r="B127" s="78"/>
      <c r="C127" s="26"/>
      <c r="D127" s="27" t="s">
        <v>67</v>
      </c>
      <c r="E127" s="252" t="s">
        <v>497</v>
      </c>
      <c r="F127" s="249"/>
      <c r="G127" s="28"/>
      <c r="H127" s="29"/>
      <c r="I127" s="30" t="s">
        <v>914</v>
      </c>
      <c r="J127" s="31"/>
      <c r="K127" s="210"/>
      <c r="L127" s="154"/>
      <c r="M127" s="155"/>
    </row>
    <row r="128" spans="1:13" ht="27.75" customHeight="1" hidden="1">
      <c r="A128" s="257">
        <v>2</v>
      </c>
      <c r="B128" s="78"/>
      <c r="C128" s="26"/>
      <c r="D128" s="27" t="s">
        <v>79</v>
      </c>
      <c r="E128" s="252" t="s">
        <v>497</v>
      </c>
      <c r="F128" s="249"/>
      <c r="G128" s="28"/>
      <c r="H128" s="29"/>
      <c r="I128" s="30" t="s">
        <v>914</v>
      </c>
      <c r="J128" s="31"/>
      <c r="K128" s="210"/>
      <c r="L128" s="154"/>
      <c r="M128" s="155"/>
    </row>
    <row r="129" spans="1:13" ht="27" hidden="1">
      <c r="A129" s="257">
        <v>2</v>
      </c>
      <c r="B129" s="253"/>
      <c r="C129" s="26"/>
      <c r="D129" s="27" t="s">
        <v>148</v>
      </c>
      <c r="E129" s="252" t="s">
        <v>560</v>
      </c>
      <c r="F129" s="249"/>
      <c r="G129" s="28"/>
      <c r="H129" s="29"/>
      <c r="I129" s="30" t="s">
        <v>914</v>
      </c>
      <c r="J129" s="31"/>
      <c r="K129" s="210"/>
      <c r="L129" s="154"/>
      <c r="M129" s="155"/>
    </row>
    <row r="130" spans="1:13" ht="27" hidden="1">
      <c r="A130" s="257">
        <v>2</v>
      </c>
      <c r="B130" s="253"/>
      <c r="C130" s="26"/>
      <c r="D130" s="27" t="s">
        <v>150</v>
      </c>
      <c r="E130" s="252" t="s">
        <v>562</v>
      </c>
      <c r="F130" s="249"/>
      <c r="G130" s="28"/>
      <c r="H130" s="29"/>
      <c r="I130" s="30" t="s">
        <v>914</v>
      </c>
      <c r="J130" s="31"/>
      <c r="K130" s="210"/>
      <c r="L130" s="154"/>
      <c r="M130" s="155"/>
    </row>
    <row r="131" spans="1:13" ht="28.5" customHeight="1">
      <c r="A131" s="257">
        <v>2</v>
      </c>
      <c r="B131" s="78"/>
      <c r="C131" s="20"/>
      <c r="D131" s="21" t="s">
        <v>124</v>
      </c>
      <c r="E131" s="76" t="s">
        <v>541</v>
      </c>
      <c r="F131" s="248">
        <v>2.16</v>
      </c>
      <c r="G131" s="128" t="s">
        <v>1084</v>
      </c>
      <c r="H131" s="35"/>
      <c r="I131" s="32"/>
      <c r="J131" s="66">
        <v>4</v>
      </c>
      <c r="K131" s="151"/>
      <c r="L131" s="152"/>
      <c r="M131" s="153"/>
    </row>
    <row r="132" spans="1:13" ht="39.75" customHeight="1" hidden="1">
      <c r="A132" s="257">
        <v>2</v>
      </c>
      <c r="B132" s="78" t="s">
        <v>402</v>
      </c>
      <c r="C132" s="26" t="s">
        <v>45</v>
      </c>
      <c r="D132" s="27" t="s">
        <v>397</v>
      </c>
      <c r="E132" s="252" t="s">
        <v>474</v>
      </c>
      <c r="F132" s="249"/>
      <c r="G132" s="28" t="s">
        <v>770</v>
      </c>
      <c r="H132" s="29"/>
      <c r="I132" s="30" t="s">
        <v>919</v>
      </c>
      <c r="J132" s="31"/>
      <c r="K132" s="210"/>
      <c r="L132" s="154"/>
      <c r="M132" s="155"/>
    </row>
    <row r="133" spans="1:13" ht="29.25" customHeight="1" hidden="1">
      <c r="A133" s="257">
        <v>2</v>
      </c>
      <c r="B133" s="78"/>
      <c r="C133" s="26" t="s">
        <v>45</v>
      </c>
      <c r="D133" s="27" t="s">
        <v>398</v>
      </c>
      <c r="E133" s="252" t="s">
        <v>475</v>
      </c>
      <c r="F133" s="249"/>
      <c r="G133" s="28" t="s">
        <v>770</v>
      </c>
      <c r="H133" s="29"/>
      <c r="I133" s="30" t="s">
        <v>919</v>
      </c>
      <c r="J133" s="31"/>
      <c r="K133" s="210"/>
      <c r="L133" s="154"/>
      <c r="M133" s="155"/>
    </row>
    <row r="134" spans="1:13" ht="26.25" customHeight="1" hidden="1">
      <c r="A134" s="257">
        <v>2</v>
      </c>
      <c r="B134" s="78"/>
      <c r="C134" s="26" t="s">
        <v>45</v>
      </c>
      <c r="D134" s="27" t="s">
        <v>399</v>
      </c>
      <c r="E134" s="252" t="s">
        <v>476</v>
      </c>
      <c r="F134" s="249"/>
      <c r="G134" s="28" t="s">
        <v>770</v>
      </c>
      <c r="H134" s="29"/>
      <c r="I134" s="30" t="s">
        <v>919</v>
      </c>
      <c r="J134" s="31"/>
      <c r="K134" s="210"/>
      <c r="L134" s="154"/>
      <c r="M134" s="155"/>
    </row>
    <row r="135" spans="1:13" ht="26.25" customHeight="1" hidden="1">
      <c r="A135" s="257">
        <v>2</v>
      </c>
      <c r="B135" s="78"/>
      <c r="C135" s="26" t="s">
        <v>45</v>
      </c>
      <c r="D135" s="27" t="s">
        <v>400</v>
      </c>
      <c r="E135" s="252" t="s">
        <v>477</v>
      </c>
      <c r="F135" s="249"/>
      <c r="G135" s="28" t="s">
        <v>770</v>
      </c>
      <c r="H135" s="29"/>
      <c r="I135" s="30" t="s">
        <v>919</v>
      </c>
      <c r="J135" s="31"/>
      <c r="K135" s="210"/>
      <c r="L135" s="154"/>
      <c r="M135" s="155"/>
    </row>
    <row r="136" spans="1:13" ht="24" customHeight="1" hidden="1">
      <c r="A136" s="257">
        <v>2</v>
      </c>
      <c r="B136" s="78"/>
      <c r="C136" s="26" t="s">
        <v>45</v>
      </c>
      <c r="D136" s="27" t="s">
        <v>401</v>
      </c>
      <c r="E136" s="252" t="s">
        <v>478</v>
      </c>
      <c r="F136" s="249"/>
      <c r="G136" s="28" t="s">
        <v>770</v>
      </c>
      <c r="H136" s="29"/>
      <c r="I136" s="30" t="s">
        <v>919</v>
      </c>
      <c r="J136" s="31"/>
      <c r="K136" s="210"/>
      <c r="L136" s="154"/>
      <c r="M136" s="155"/>
    </row>
    <row r="137" spans="1:13" ht="26.25" customHeight="1" hidden="1">
      <c r="A137" s="257">
        <v>2</v>
      </c>
      <c r="B137" s="253" t="s">
        <v>412</v>
      </c>
      <c r="C137" s="26"/>
      <c r="D137" s="27" t="s">
        <v>240</v>
      </c>
      <c r="E137" s="252" t="s">
        <v>642</v>
      </c>
      <c r="F137" s="249"/>
      <c r="G137" s="28"/>
      <c r="H137" s="29"/>
      <c r="I137" s="30" t="s">
        <v>935</v>
      </c>
      <c r="J137" s="31"/>
      <c r="K137" s="210"/>
      <c r="L137" s="154"/>
      <c r="M137" s="155"/>
    </row>
    <row r="138" spans="1:13" ht="24" customHeight="1" hidden="1">
      <c r="A138" s="257">
        <v>2</v>
      </c>
      <c r="B138" s="253"/>
      <c r="C138" s="26"/>
      <c r="D138" s="27" t="s">
        <v>125</v>
      </c>
      <c r="E138" s="252" t="s">
        <v>542</v>
      </c>
      <c r="F138" s="249"/>
      <c r="G138" s="28"/>
      <c r="H138" s="29"/>
      <c r="I138" s="30" t="s">
        <v>919</v>
      </c>
      <c r="J138" s="31"/>
      <c r="K138" s="210"/>
      <c r="L138" s="154"/>
      <c r="M138" s="155"/>
    </row>
    <row r="139" spans="1:13" ht="24.75" customHeight="1" hidden="1">
      <c r="A139" s="257">
        <v>2</v>
      </c>
      <c r="B139" s="78"/>
      <c r="C139" s="26"/>
      <c r="D139" s="27" t="s">
        <v>233</v>
      </c>
      <c r="E139" s="252" t="s">
        <v>634</v>
      </c>
      <c r="F139" s="249"/>
      <c r="G139" s="28" t="s">
        <v>770</v>
      </c>
      <c r="H139" s="29"/>
      <c r="I139" s="30" t="s">
        <v>927</v>
      </c>
      <c r="J139" s="31"/>
      <c r="K139" s="210"/>
      <c r="L139" s="154"/>
      <c r="M139" s="155"/>
    </row>
    <row r="140" spans="1:13" ht="27.75" customHeight="1" hidden="1">
      <c r="A140" s="257">
        <v>2</v>
      </c>
      <c r="B140" s="78"/>
      <c r="C140" s="26"/>
      <c r="D140" s="27" t="s">
        <v>234</v>
      </c>
      <c r="E140" s="252" t="s">
        <v>635</v>
      </c>
      <c r="F140" s="249"/>
      <c r="G140" s="28" t="s">
        <v>770</v>
      </c>
      <c r="H140" s="29"/>
      <c r="I140" s="30" t="s">
        <v>927</v>
      </c>
      <c r="J140" s="31"/>
      <c r="K140" s="210"/>
      <c r="L140" s="154"/>
      <c r="M140" s="155"/>
    </row>
    <row r="141" spans="1:13" ht="27" customHeight="1" hidden="1">
      <c r="A141" s="257">
        <v>2</v>
      </c>
      <c r="B141" s="78"/>
      <c r="C141" s="26"/>
      <c r="D141" s="27" t="s">
        <v>235</v>
      </c>
      <c r="E141" s="252" t="s">
        <v>636</v>
      </c>
      <c r="F141" s="249"/>
      <c r="G141" s="28" t="s">
        <v>770</v>
      </c>
      <c r="H141" s="29"/>
      <c r="I141" s="30" t="s">
        <v>927</v>
      </c>
      <c r="J141" s="31"/>
      <c r="K141" s="210"/>
      <c r="L141" s="154"/>
      <c r="M141" s="155"/>
    </row>
    <row r="142" spans="1:13" ht="41.25" customHeight="1">
      <c r="A142" s="257">
        <v>2</v>
      </c>
      <c r="B142" s="253" t="s">
        <v>412</v>
      </c>
      <c r="C142" s="39"/>
      <c r="D142" s="21" t="s">
        <v>225</v>
      </c>
      <c r="E142" s="76" t="s">
        <v>626</v>
      </c>
      <c r="F142" s="248">
        <v>2.17</v>
      </c>
      <c r="G142" s="128" t="s">
        <v>1085</v>
      </c>
      <c r="H142" s="35" t="s">
        <v>917</v>
      </c>
      <c r="I142" s="32"/>
      <c r="J142" s="66">
        <v>6</v>
      </c>
      <c r="K142" s="151"/>
      <c r="L142" s="152"/>
      <c r="M142" s="153"/>
    </row>
    <row r="143" spans="1:13" ht="28.5" customHeight="1" hidden="1">
      <c r="A143" s="257">
        <v>2</v>
      </c>
      <c r="B143" s="78"/>
      <c r="C143" s="26"/>
      <c r="D143" s="27" t="s">
        <v>226</v>
      </c>
      <c r="E143" s="252" t="s">
        <v>627</v>
      </c>
      <c r="F143" s="249"/>
      <c r="G143" s="28" t="s">
        <v>770</v>
      </c>
      <c r="H143" s="29" t="s">
        <v>833</v>
      </c>
      <c r="I143" s="30" t="s">
        <v>918</v>
      </c>
      <c r="J143" s="31"/>
      <c r="K143" s="210"/>
      <c r="L143" s="154"/>
      <c r="M143" s="155"/>
    </row>
    <row r="144" spans="1:13" ht="40.5" customHeight="1" hidden="1">
      <c r="A144" s="257">
        <v>2</v>
      </c>
      <c r="B144" s="78"/>
      <c r="C144" s="26"/>
      <c r="D144" s="27" t="s">
        <v>227</v>
      </c>
      <c r="E144" s="252" t="s">
        <v>834</v>
      </c>
      <c r="F144" s="249"/>
      <c r="G144" s="28" t="s">
        <v>770</v>
      </c>
      <c r="H144" s="29"/>
      <c r="I144" s="30" t="s">
        <v>918</v>
      </c>
      <c r="J144" s="31"/>
      <c r="K144" s="210"/>
      <c r="L144" s="154"/>
      <c r="M144" s="155"/>
    </row>
    <row r="145" spans="1:13" ht="36" customHeight="1">
      <c r="A145" s="257">
        <v>2</v>
      </c>
      <c r="B145" s="253" t="s">
        <v>421</v>
      </c>
      <c r="C145" s="39" t="s">
        <v>195</v>
      </c>
      <c r="D145" s="43" t="s">
        <v>196</v>
      </c>
      <c r="E145" s="40" t="s">
        <v>601</v>
      </c>
      <c r="F145" s="248">
        <v>2.18</v>
      </c>
      <c r="G145" s="128" t="s">
        <v>1086</v>
      </c>
      <c r="H145" s="35"/>
      <c r="I145" s="32"/>
      <c r="J145" s="66">
        <v>6</v>
      </c>
      <c r="K145" s="157"/>
      <c r="L145" s="158"/>
      <c r="M145" s="159"/>
    </row>
    <row r="146" spans="1:13" ht="27" customHeight="1" hidden="1">
      <c r="A146" s="257">
        <v>2</v>
      </c>
      <c r="B146" s="253"/>
      <c r="C146" s="26"/>
      <c r="D146" s="27" t="s">
        <v>119</v>
      </c>
      <c r="E146" s="252" t="s">
        <v>536</v>
      </c>
      <c r="F146" s="249"/>
      <c r="G146" s="28"/>
      <c r="H146" s="29" t="s">
        <v>915</v>
      </c>
      <c r="I146" s="30" t="s">
        <v>916</v>
      </c>
      <c r="J146" s="31"/>
      <c r="K146" s="210"/>
      <c r="L146" s="154"/>
      <c r="M146" s="155"/>
    </row>
    <row r="147" spans="1:13" ht="41.25" hidden="1">
      <c r="A147" s="257">
        <v>2</v>
      </c>
      <c r="B147" s="253"/>
      <c r="C147" s="26"/>
      <c r="D147" s="27" t="s">
        <v>198</v>
      </c>
      <c r="E147" s="252" t="s">
        <v>603</v>
      </c>
      <c r="F147" s="249"/>
      <c r="G147" s="28"/>
      <c r="H147" s="29"/>
      <c r="I147" s="30" t="s">
        <v>916</v>
      </c>
      <c r="J147" s="31"/>
      <c r="K147" s="210"/>
      <c r="L147" s="154"/>
      <c r="M147" s="155"/>
    </row>
    <row r="148" spans="1:13" ht="21" customHeight="1">
      <c r="A148" s="257">
        <v>2</v>
      </c>
      <c r="B148" s="253"/>
      <c r="C148" s="39"/>
      <c r="D148" s="43" t="s">
        <v>197</v>
      </c>
      <c r="E148" s="40" t="s">
        <v>602</v>
      </c>
      <c r="F148" s="248">
        <v>2.19</v>
      </c>
      <c r="G148" s="128" t="s">
        <v>1087</v>
      </c>
      <c r="H148" s="35"/>
      <c r="I148" s="32"/>
      <c r="J148" s="66">
        <v>3</v>
      </c>
      <c r="K148" s="157"/>
      <c r="L148" s="158"/>
      <c r="M148" s="159"/>
    </row>
    <row r="149" spans="1:13" ht="42" customHeight="1">
      <c r="A149" s="257">
        <v>2</v>
      </c>
      <c r="B149" s="253"/>
      <c r="C149" s="39" t="s">
        <v>223</v>
      </c>
      <c r="D149" s="43" t="s">
        <v>121</v>
      </c>
      <c r="E149" s="40" t="s">
        <v>538</v>
      </c>
      <c r="F149" s="250">
        <v>2.2</v>
      </c>
      <c r="G149" s="128" t="s">
        <v>1088</v>
      </c>
      <c r="H149" s="35" t="s">
        <v>912</v>
      </c>
      <c r="I149" s="32"/>
      <c r="J149" s="66">
        <v>5</v>
      </c>
      <c r="K149" s="157"/>
      <c r="L149" s="158"/>
      <c r="M149" s="159"/>
    </row>
    <row r="150" spans="1:13" ht="24" customHeight="1" hidden="1">
      <c r="A150" s="257">
        <v>2</v>
      </c>
      <c r="B150" s="253"/>
      <c r="C150" s="26"/>
      <c r="D150" s="27" t="s">
        <v>122</v>
      </c>
      <c r="E150" s="252" t="s">
        <v>539</v>
      </c>
      <c r="F150" s="249"/>
      <c r="G150" s="28"/>
      <c r="H150" s="29"/>
      <c r="I150" s="30" t="s">
        <v>920</v>
      </c>
      <c r="J150" s="31"/>
      <c r="K150" s="210"/>
      <c r="L150" s="154"/>
      <c r="M150" s="155"/>
    </row>
    <row r="151" spans="1:13" ht="24" customHeight="1" hidden="1">
      <c r="A151" s="257">
        <v>2</v>
      </c>
      <c r="B151" s="253"/>
      <c r="C151" s="26"/>
      <c r="D151" s="27" t="s">
        <v>123</v>
      </c>
      <c r="E151" s="252" t="s">
        <v>540</v>
      </c>
      <c r="F151" s="249"/>
      <c r="G151" s="28"/>
      <c r="H151" s="29"/>
      <c r="I151" s="30" t="s">
        <v>920</v>
      </c>
      <c r="J151" s="31"/>
      <c r="K151" s="210"/>
      <c r="L151" s="154"/>
      <c r="M151" s="155"/>
    </row>
    <row r="152" spans="1:13" ht="31.5" customHeight="1" hidden="1">
      <c r="A152" s="257">
        <v>2</v>
      </c>
      <c r="B152" s="253"/>
      <c r="C152" s="26"/>
      <c r="D152" s="27" t="s">
        <v>190</v>
      </c>
      <c r="E152" s="252" t="s">
        <v>596</v>
      </c>
      <c r="F152" s="249"/>
      <c r="G152" s="28"/>
      <c r="H152" s="29"/>
      <c r="I152" s="30" t="s">
        <v>920</v>
      </c>
      <c r="J152" s="31"/>
      <c r="K152" s="210"/>
      <c r="L152" s="154"/>
      <c r="M152" s="155"/>
    </row>
    <row r="153" spans="1:13" ht="29.25" customHeight="1">
      <c r="A153" s="257">
        <v>2</v>
      </c>
      <c r="B153" s="253"/>
      <c r="C153" s="39"/>
      <c r="D153" s="45" t="s">
        <v>149</v>
      </c>
      <c r="E153" s="40" t="s">
        <v>561</v>
      </c>
      <c r="F153" s="248">
        <v>2.21</v>
      </c>
      <c r="G153" s="128" t="s">
        <v>1089</v>
      </c>
      <c r="H153" s="32" t="s">
        <v>827</v>
      </c>
      <c r="I153" s="32"/>
      <c r="J153" s="66">
        <v>4</v>
      </c>
      <c r="K153" s="157"/>
      <c r="L153" s="158"/>
      <c r="M153" s="159"/>
    </row>
    <row r="154" spans="1:13" ht="50.25" customHeight="1">
      <c r="A154" s="257">
        <v>2</v>
      </c>
      <c r="B154" s="78" t="s">
        <v>420</v>
      </c>
      <c r="C154" s="20" t="s">
        <v>174</v>
      </c>
      <c r="D154" s="21" t="s">
        <v>231</v>
      </c>
      <c r="E154" s="76" t="s">
        <v>631</v>
      </c>
      <c r="F154" s="248">
        <v>2.22</v>
      </c>
      <c r="G154" s="128" t="s">
        <v>1090</v>
      </c>
      <c r="H154" s="35"/>
      <c r="I154" s="32"/>
      <c r="J154" s="66">
        <v>5</v>
      </c>
      <c r="K154" s="151"/>
      <c r="L154" s="152"/>
      <c r="M154" s="153"/>
    </row>
    <row r="155" spans="1:13" ht="18.75" customHeight="1" hidden="1">
      <c r="A155" s="257">
        <v>2</v>
      </c>
      <c r="B155" s="253"/>
      <c r="C155" s="26"/>
      <c r="D155" s="27" t="s">
        <v>176</v>
      </c>
      <c r="E155" s="252" t="s">
        <v>583</v>
      </c>
      <c r="F155" s="249"/>
      <c r="G155" s="28"/>
      <c r="H155" s="29"/>
      <c r="I155" s="30" t="s">
        <v>928</v>
      </c>
      <c r="J155" s="31"/>
      <c r="K155" s="210"/>
      <c r="L155" s="154"/>
      <c r="M155" s="155"/>
    </row>
    <row r="156" spans="1:13" ht="30" customHeight="1" hidden="1">
      <c r="A156" s="257">
        <v>2</v>
      </c>
      <c r="B156" s="253"/>
      <c r="C156" s="26"/>
      <c r="D156" s="27" t="s">
        <v>182</v>
      </c>
      <c r="E156" s="252" t="s">
        <v>589</v>
      </c>
      <c r="F156" s="249"/>
      <c r="G156" s="28"/>
      <c r="H156" s="29"/>
      <c r="I156" s="30" t="s">
        <v>928</v>
      </c>
      <c r="J156" s="31"/>
      <c r="K156" s="210"/>
      <c r="L156" s="154"/>
      <c r="M156" s="155"/>
    </row>
    <row r="157" spans="1:13" ht="41.25" hidden="1">
      <c r="A157" s="257">
        <v>2</v>
      </c>
      <c r="B157" s="78"/>
      <c r="C157" s="26"/>
      <c r="D157" s="27" t="s">
        <v>184</v>
      </c>
      <c r="E157" s="252" t="s">
        <v>632</v>
      </c>
      <c r="F157" s="249"/>
      <c r="G157" s="28" t="s">
        <v>770</v>
      </c>
      <c r="H157" s="29"/>
      <c r="I157" s="30" t="s">
        <v>928</v>
      </c>
      <c r="J157" s="31"/>
      <c r="K157" s="210"/>
      <c r="L157" s="154"/>
      <c r="M157" s="155"/>
    </row>
    <row r="158" spans="1:13" ht="23.25" customHeight="1" hidden="1">
      <c r="A158" s="257">
        <v>2</v>
      </c>
      <c r="B158" s="78"/>
      <c r="C158" s="26"/>
      <c r="D158" s="27" t="s">
        <v>232</v>
      </c>
      <c r="E158" s="252" t="s">
        <v>633</v>
      </c>
      <c r="F158" s="249"/>
      <c r="G158" s="28" t="s">
        <v>770</v>
      </c>
      <c r="H158" s="29"/>
      <c r="I158" s="30" t="s">
        <v>928</v>
      </c>
      <c r="J158" s="31"/>
      <c r="K158" s="210"/>
      <c r="L158" s="154"/>
      <c r="M158" s="155"/>
    </row>
    <row r="159" spans="1:13" ht="31.5" customHeight="1" hidden="1">
      <c r="A159" s="257">
        <v>2</v>
      </c>
      <c r="B159" s="253"/>
      <c r="C159" s="26"/>
      <c r="D159" s="27" t="s">
        <v>186</v>
      </c>
      <c r="E159" s="252" t="s">
        <v>592</v>
      </c>
      <c r="F159" s="249"/>
      <c r="G159" s="28"/>
      <c r="H159" s="29"/>
      <c r="I159" s="30" t="s">
        <v>928</v>
      </c>
      <c r="J159" s="31"/>
      <c r="K159" s="210"/>
      <c r="L159" s="154"/>
      <c r="M159" s="155"/>
    </row>
    <row r="160" spans="1:13" ht="31.5" customHeight="1" hidden="1">
      <c r="A160" s="257">
        <v>2</v>
      </c>
      <c r="B160" s="253"/>
      <c r="C160" s="26"/>
      <c r="D160" s="27" t="s">
        <v>193</v>
      </c>
      <c r="E160" s="252" t="s">
        <v>599</v>
      </c>
      <c r="F160" s="249"/>
      <c r="G160" s="28"/>
      <c r="H160" s="29"/>
      <c r="I160" s="30" t="s">
        <v>928</v>
      </c>
      <c r="J160" s="31"/>
      <c r="K160" s="210"/>
      <c r="L160" s="154"/>
      <c r="M160" s="155"/>
    </row>
    <row r="161" spans="1:13" ht="36" customHeight="1">
      <c r="A161" s="257">
        <v>2</v>
      </c>
      <c r="B161" s="253"/>
      <c r="C161" s="65"/>
      <c r="D161" s="43" t="s">
        <v>175</v>
      </c>
      <c r="E161" s="40" t="s">
        <v>582</v>
      </c>
      <c r="F161" s="248">
        <v>2.23</v>
      </c>
      <c r="G161" s="128" t="s">
        <v>1091</v>
      </c>
      <c r="H161" s="35"/>
      <c r="I161" s="32"/>
      <c r="J161" s="66">
        <v>5</v>
      </c>
      <c r="K161" s="157"/>
      <c r="L161" s="158"/>
      <c r="M161" s="159"/>
    </row>
    <row r="162" spans="1:13" ht="23.25" customHeight="1" hidden="1">
      <c r="A162" s="257">
        <v>2</v>
      </c>
      <c r="B162" s="253"/>
      <c r="C162" s="26"/>
      <c r="D162" s="27" t="s">
        <v>178</v>
      </c>
      <c r="E162" s="252" t="s">
        <v>585</v>
      </c>
      <c r="F162" s="249"/>
      <c r="G162" s="28"/>
      <c r="H162" s="29"/>
      <c r="I162" s="30" t="s">
        <v>929</v>
      </c>
      <c r="J162" s="31"/>
      <c r="K162" s="210"/>
      <c r="L162" s="154"/>
      <c r="M162" s="155"/>
    </row>
    <row r="163" spans="1:13" ht="23.25" customHeight="1" hidden="1">
      <c r="A163" s="257">
        <v>2</v>
      </c>
      <c r="B163" s="253"/>
      <c r="C163" s="26"/>
      <c r="D163" s="27" t="s">
        <v>179</v>
      </c>
      <c r="E163" s="252" t="s">
        <v>586</v>
      </c>
      <c r="F163" s="249"/>
      <c r="G163" s="28"/>
      <c r="H163" s="29"/>
      <c r="I163" s="30" t="s">
        <v>929</v>
      </c>
      <c r="J163" s="31"/>
      <c r="K163" s="210"/>
      <c r="L163" s="154"/>
      <c r="M163" s="155"/>
    </row>
    <row r="164" spans="1:13" ht="23.25" customHeight="1" hidden="1">
      <c r="A164" s="257">
        <v>2</v>
      </c>
      <c r="B164" s="253"/>
      <c r="C164" s="26"/>
      <c r="D164" s="27" t="s">
        <v>180</v>
      </c>
      <c r="E164" s="252" t="s">
        <v>587</v>
      </c>
      <c r="F164" s="249"/>
      <c r="G164" s="28"/>
      <c r="H164" s="29"/>
      <c r="I164" s="30" t="s">
        <v>929</v>
      </c>
      <c r="J164" s="31"/>
      <c r="K164" s="210"/>
      <c r="L164" s="154"/>
      <c r="M164" s="155"/>
    </row>
    <row r="165" spans="1:13" ht="23.25" customHeight="1" hidden="1">
      <c r="A165" s="257">
        <v>2</v>
      </c>
      <c r="B165" s="253"/>
      <c r="C165" s="26"/>
      <c r="D165" s="27" t="s">
        <v>181</v>
      </c>
      <c r="E165" s="252" t="s">
        <v>588</v>
      </c>
      <c r="F165" s="249"/>
      <c r="G165" s="28"/>
      <c r="H165" s="29"/>
      <c r="I165" s="30" t="s">
        <v>929</v>
      </c>
      <c r="J165" s="31"/>
      <c r="K165" s="210"/>
      <c r="L165" s="154"/>
      <c r="M165" s="155"/>
    </row>
    <row r="166" spans="1:13" ht="42" customHeight="1">
      <c r="A166" s="257">
        <v>2</v>
      </c>
      <c r="B166" s="253"/>
      <c r="C166" s="39"/>
      <c r="D166" s="43" t="s">
        <v>177</v>
      </c>
      <c r="E166" s="40" t="s">
        <v>584</v>
      </c>
      <c r="F166" s="248">
        <v>2.24</v>
      </c>
      <c r="G166" s="128" t="s">
        <v>1092</v>
      </c>
      <c r="H166" s="35"/>
      <c r="I166" s="32"/>
      <c r="J166" s="66">
        <v>5</v>
      </c>
      <c r="K166" s="157"/>
      <c r="L166" s="158"/>
      <c r="M166" s="159"/>
    </row>
    <row r="167" spans="1:13" ht="27" customHeight="1" hidden="1">
      <c r="A167" s="257">
        <v>2</v>
      </c>
      <c r="B167" s="253"/>
      <c r="C167" s="26"/>
      <c r="D167" s="27" t="s">
        <v>183</v>
      </c>
      <c r="E167" s="252" t="s">
        <v>590</v>
      </c>
      <c r="F167" s="249"/>
      <c r="G167" s="28"/>
      <c r="H167" s="29"/>
      <c r="I167" s="30" t="s">
        <v>930</v>
      </c>
      <c r="J167" s="31"/>
      <c r="K167" s="210"/>
      <c r="L167" s="154"/>
      <c r="M167" s="155"/>
    </row>
    <row r="168" spans="1:13" ht="27" customHeight="1" hidden="1">
      <c r="A168" s="257">
        <v>2</v>
      </c>
      <c r="B168" s="253"/>
      <c r="C168" s="26"/>
      <c r="D168" s="27" t="s">
        <v>185</v>
      </c>
      <c r="E168" s="252" t="s">
        <v>591</v>
      </c>
      <c r="F168" s="249"/>
      <c r="G168" s="28"/>
      <c r="H168" s="29"/>
      <c r="I168" s="30" t="s">
        <v>930</v>
      </c>
      <c r="J168" s="31"/>
      <c r="K168" s="210"/>
      <c r="L168" s="154"/>
      <c r="M168" s="155"/>
    </row>
    <row r="169" spans="1:13" ht="27.75" customHeight="1" hidden="1">
      <c r="A169" s="257">
        <v>2</v>
      </c>
      <c r="B169" s="253"/>
      <c r="C169" s="26"/>
      <c r="D169" s="27" t="s">
        <v>187</v>
      </c>
      <c r="E169" s="252" t="s">
        <v>593</v>
      </c>
      <c r="F169" s="249"/>
      <c r="G169" s="28"/>
      <c r="H169" s="29"/>
      <c r="I169" s="30" t="s">
        <v>930</v>
      </c>
      <c r="J169" s="31"/>
      <c r="K169" s="210"/>
      <c r="L169" s="154"/>
      <c r="M169" s="155"/>
    </row>
    <row r="170" spans="1:13" ht="43.5" customHeight="1">
      <c r="A170" s="257">
        <v>2</v>
      </c>
      <c r="B170" s="253"/>
      <c r="C170" s="39"/>
      <c r="D170" s="43" t="s">
        <v>188</v>
      </c>
      <c r="E170" s="40" t="s">
        <v>594</v>
      </c>
      <c r="F170" s="248">
        <v>2.25</v>
      </c>
      <c r="G170" s="128" t="s">
        <v>1093</v>
      </c>
      <c r="H170" s="35"/>
      <c r="I170" s="32"/>
      <c r="J170" s="66">
        <v>5</v>
      </c>
      <c r="K170" s="157"/>
      <c r="L170" s="158"/>
      <c r="M170" s="159"/>
    </row>
    <row r="171" spans="1:13" ht="27.75" customHeight="1" hidden="1">
      <c r="A171" s="257">
        <v>2</v>
      </c>
      <c r="B171" s="253"/>
      <c r="C171" s="26"/>
      <c r="D171" s="27" t="s">
        <v>189</v>
      </c>
      <c r="E171" s="252" t="s">
        <v>595</v>
      </c>
      <c r="F171" s="249"/>
      <c r="G171" s="28"/>
      <c r="H171" s="29"/>
      <c r="I171" s="30" t="s">
        <v>931</v>
      </c>
      <c r="J171" s="31"/>
      <c r="K171" s="210"/>
      <c r="L171" s="154"/>
      <c r="M171" s="155"/>
    </row>
    <row r="172" spans="1:13" ht="27.75" customHeight="1" hidden="1">
      <c r="A172" s="257">
        <v>2</v>
      </c>
      <c r="B172" s="253"/>
      <c r="C172" s="26"/>
      <c r="D172" s="27" t="s">
        <v>191</v>
      </c>
      <c r="E172" s="252" t="s">
        <v>597</v>
      </c>
      <c r="F172" s="249"/>
      <c r="G172" s="28"/>
      <c r="H172" s="29"/>
      <c r="I172" s="30" t="s">
        <v>931</v>
      </c>
      <c r="J172" s="31"/>
      <c r="K172" s="210"/>
      <c r="L172" s="154"/>
      <c r="M172" s="155"/>
    </row>
    <row r="173" spans="1:13" ht="27.75" customHeight="1" hidden="1">
      <c r="A173" s="257">
        <v>2</v>
      </c>
      <c r="B173" s="253"/>
      <c r="C173" s="26"/>
      <c r="D173" s="27" t="s">
        <v>192</v>
      </c>
      <c r="E173" s="252" t="s">
        <v>598</v>
      </c>
      <c r="F173" s="249"/>
      <c r="G173" s="28"/>
      <c r="H173" s="29"/>
      <c r="I173" s="30" t="s">
        <v>931</v>
      </c>
      <c r="J173" s="31"/>
      <c r="K173" s="210"/>
      <c r="L173" s="154"/>
      <c r="M173" s="155"/>
    </row>
    <row r="174" spans="1:13" ht="27.75" customHeight="1" hidden="1">
      <c r="A174" s="257">
        <v>2</v>
      </c>
      <c r="B174" s="253"/>
      <c r="C174" s="26"/>
      <c r="D174" s="27" t="s">
        <v>194</v>
      </c>
      <c r="E174" s="252" t="s">
        <v>600</v>
      </c>
      <c r="F174" s="249"/>
      <c r="G174" s="28"/>
      <c r="H174" s="29"/>
      <c r="I174" s="30" t="s">
        <v>931</v>
      </c>
      <c r="J174" s="31"/>
      <c r="K174" s="210"/>
      <c r="L174" s="154"/>
      <c r="M174" s="155"/>
    </row>
    <row r="175" spans="1:13" ht="33.75" customHeight="1">
      <c r="A175" s="257">
        <v>2</v>
      </c>
      <c r="B175" s="253" t="s">
        <v>433</v>
      </c>
      <c r="C175" s="39" t="s">
        <v>203</v>
      </c>
      <c r="D175" s="43" t="s">
        <v>204</v>
      </c>
      <c r="E175" s="40" t="s">
        <v>607</v>
      </c>
      <c r="F175" s="248">
        <v>2.26</v>
      </c>
      <c r="G175" s="128" t="s">
        <v>1094</v>
      </c>
      <c r="H175" s="35"/>
      <c r="I175" s="32"/>
      <c r="J175" s="66">
        <v>5</v>
      </c>
      <c r="K175" s="157"/>
      <c r="L175" s="158"/>
      <c r="M175" s="159"/>
    </row>
    <row r="176" spans="1:13" ht="27" hidden="1">
      <c r="A176" s="257">
        <v>2</v>
      </c>
      <c r="B176" s="253"/>
      <c r="C176" s="26"/>
      <c r="D176" s="27" t="s">
        <v>205</v>
      </c>
      <c r="E176" s="252" t="s">
        <v>608</v>
      </c>
      <c r="F176" s="249"/>
      <c r="G176" s="28"/>
      <c r="H176" s="29"/>
      <c r="I176" s="30" t="s">
        <v>932</v>
      </c>
      <c r="J176" s="31"/>
      <c r="K176" s="210"/>
      <c r="L176" s="154"/>
      <c r="M176" s="155"/>
    </row>
    <row r="177" spans="1:13" ht="33" customHeight="1">
      <c r="A177" s="257">
        <v>2</v>
      </c>
      <c r="B177" s="253"/>
      <c r="C177" s="39"/>
      <c r="D177" s="43" t="s">
        <v>207</v>
      </c>
      <c r="E177" s="40" t="s">
        <v>610</v>
      </c>
      <c r="F177" s="248">
        <v>2.27</v>
      </c>
      <c r="G177" s="128" t="s">
        <v>1095</v>
      </c>
      <c r="H177" s="35"/>
      <c r="I177" s="32"/>
      <c r="J177" s="66">
        <v>6</v>
      </c>
      <c r="K177" s="157"/>
      <c r="L177" s="158"/>
      <c r="M177" s="159"/>
    </row>
    <row r="178" spans="1:13" ht="33.75" customHeight="1" hidden="1">
      <c r="A178" s="257">
        <v>2</v>
      </c>
      <c r="B178" s="253"/>
      <c r="C178" s="26"/>
      <c r="D178" s="27" t="s">
        <v>208</v>
      </c>
      <c r="E178" s="252" t="s">
        <v>611</v>
      </c>
      <c r="F178" s="249"/>
      <c r="G178" s="28"/>
      <c r="H178" s="29"/>
      <c r="I178" s="30" t="s">
        <v>933</v>
      </c>
      <c r="J178" s="31"/>
      <c r="K178" s="210"/>
      <c r="L178" s="154"/>
      <c r="M178" s="155"/>
    </row>
    <row r="179" spans="1:13" ht="27.75" customHeight="1">
      <c r="A179" s="257">
        <v>2</v>
      </c>
      <c r="B179" s="253"/>
      <c r="C179" s="39"/>
      <c r="D179" s="43" t="s">
        <v>209</v>
      </c>
      <c r="E179" s="40" t="s">
        <v>612</v>
      </c>
      <c r="F179" s="248">
        <v>2.28</v>
      </c>
      <c r="G179" s="128" t="s">
        <v>1096</v>
      </c>
      <c r="H179" s="35"/>
      <c r="I179" s="32"/>
      <c r="J179" s="66">
        <v>4</v>
      </c>
      <c r="K179" s="157"/>
      <c r="L179" s="158"/>
      <c r="M179" s="159"/>
    </row>
    <row r="180" spans="1:13" ht="31.5" customHeight="1">
      <c r="A180" s="257">
        <v>2</v>
      </c>
      <c r="B180" s="253"/>
      <c r="C180" s="39"/>
      <c r="D180" s="43" t="s">
        <v>206</v>
      </c>
      <c r="E180" s="40" t="s">
        <v>609</v>
      </c>
      <c r="F180" s="248">
        <v>2.29</v>
      </c>
      <c r="G180" s="128" t="s">
        <v>1097</v>
      </c>
      <c r="H180" s="32" t="s">
        <v>831</v>
      </c>
      <c r="I180" s="32"/>
      <c r="J180" s="66">
        <v>4</v>
      </c>
      <c r="K180" s="157"/>
      <c r="L180" s="158"/>
      <c r="M180" s="159"/>
    </row>
    <row r="181" spans="1:13" ht="20.25" customHeight="1">
      <c r="A181" s="234" t="s">
        <v>641</v>
      </c>
      <c r="B181" s="67"/>
      <c r="C181" s="68"/>
      <c r="D181" s="69"/>
      <c r="E181" s="70"/>
      <c r="F181" s="206"/>
      <c r="G181" s="70"/>
      <c r="H181" s="71"/>
      <c r="I181" s="72"/>
      <c r="J181" s="135"/>
      <c r="K181" s="170">
        <f>SUM(K83:K180)</f>
        <v>0</v>
      </c>
      <c r="L181" s="171" t="s">
        <v>964</v>
      </c>
      <c r="M181" s="171"/>
    </row>
    <row r="182" spans="1:13" ht="12.75" customHeight="1">
      <c r="A182" s="288"/>
      <c r="B182" s="289"/>
      <c r="C182" s="289"/>
      <c r="D182" s="289"/>
      <c r="E182" s="289"/>
      <c r="F182" s="289"/>
      <c r="G182" s="289"/>
      <c r="H182" s="289"/>
      <c r="I182" s="290"/>
      <c r="J182" s="120"/>
      <c r="K182" s="219"/>
      <c r="L182" s="220"/>
      <c r="M182" s="221"/>
    </row>
    <row r="183" spans="1:13" ht="21.75" customHeight="1">
      <c r="A183" s="234" t="s">
        <v>771</v>
      </c>
      <c r="B183" s="67"/>
      <c r="C183" s="68"/>
      <c r="D183" s="69"/>
      <c r="E183" s="70"/>
      <c r="F183" s="206"/>
      <c r="G183" s="70"/>
      <c r="H183" s="71"/>
      <c r="I183" s="72"/>
      <c r="J183" s="135"/>
      <c r="K183" s="222">
        <f>K181/29*100</f>
        <v>0</v>
      </c>
      <c r="L183" s="223"/>
      <c r="M183" s="223"/>
    </row>
    <row r="184" spans="1:13" s="2" customFormat="1" ht="15.75" customHeight="1">
      <c r="A184" s="235"/>
      <c r="B184" s="58"/>
      <c r="C184" s="59"/>
      <c r="D184" s="60"/>
      <c r="E184" s="61"/>
      <c r="F184" s="205"/>
      <c r="G184" s="61"/>
      <c r="H184" s="62"/>
      <c r="I184" s="63"/>
      <c r="J184" s="134"/>
      <c r="K184" s="173"/>
      <c r="L184" s="167"/>
      <c r="M184" s="168"/>
    </row>
    <row r="185" spans="1:13" ht="23.25" customHeight="1">
      <c r="A185" s="291" t="s">
        <v>427</v>
      </c>
      <c r="B185" s="292"/>
      <c r="C185" s="292"/>
      <c r="D185" s="292"/>
      <c r="E185" s="292"/>
      <c r="F185" s="292"/>
      <c r="G185" s="292"/>
      <c r="H185" s="292"/>
      <c r="I185" s="293"/>
      <c r="J185" s="112"/>
      <c r="K185" s="213"/>
      <c r="L185" s="174"/>
      <c r="M185" s="174"/>
    </row>
    <row r="186" spans="1:13" s="115" customFormat="1" ht="56.25" customHeight="1">
      <c r="A186" s="273" t="s">
        <v>1031</v>
      </c>
      <c r="B186" s="273"/>
      <c r="C186" s="273"/>
      <c r="D186" s="273"/>
      <c r="E186" s="273"/>
      <c r="F186" s="273"/>
      <c r="G186" s="273"/>
      <c r="H186" s="273"/>
      <c r="I186" s="273"/>
      <c r="J186" s="273"/>
      <c r="K186" s="273"/>
      <c r="L186" s="273"/>
      <c r="M186" s="274"/>
    </row>
    <row r="187" spans="1:13" ht="89.25" customHeight="1">
      <c r="A187" s="256">
        <v>3</v>
      </c>
      <c r="B187" s="78" t="s">
        <v>417</v>
      </c>
      <c r="C187" s="20" t="s">
        <v>154</v>
      </c>
      <c r="D187" s="75" t="s">
        <v>777</v>
      </c>
      <c r="E187" s="101" t="s">
        <v>776</v>
      </c>
      <c r="F187" s="248">
        <v>3.1</v>
      </c>
      <c r="G187" s="128" t="s">
        <v>1098</v>
      </c>
      <c r="H187" s="76" t="s">
        <v>938</v>
      </c>
      <c r="I187" s="77"/>
      <c r="J187" s="136">
        <v>4</v>
      </c>
      <c r="K187" s="214"/>
      <c r="L187" s="152"/>
      <c r="M187" s="175"/>
    </row>
    <row r="188" spans="1:13" ht="27.75" customHeight="1">
      <c r="A188" s="256">
        <v>3</v>
      </c>
      <c r="B188" s="78"/>
      <c r="C188" s="20"/>
      <c r="D188" s="21" t="s">
        <v>778</v>
      </c>
      <c r="E188" s="76" t="s">
        <v>779</v>
      </c>
      <c r="F188" s="248">
        <v>3.2</v>
      </c>
      <c r="G188" s="128" t="s">
        <v>1099</v>
      </c>
      <c r="H188" s="35" t="s">
        <v>828</v>
      </c>
      <c r="I188" s="32" t="s">
        <v>939</v>
      </c>
      <c r="J188" s="66">
        <v>4</v>
      </c>
      <c r="K188" s="151"/>
      <c r="L188" s="152"/>
      <c r="M188" s="153"/>
    </row>
    <row r="189" spans="1:13" ht="21" customHeight="1" hidden="1">
      <c r="A189" s="256">
        <v>3</v>
      </c>
      <c r="B189" s="78"/>
      <c r="C189" s="26"/>
      <c r="D189" s="27" t="s">
        <v>155</v>
      </c>
      <c r="E189" s="252" t="s">
        <v>566</v>
      </c>
      <c r="F189" s="249"/>
      <c r="G189" s="28"/>
      <c r="H189" s="29"/>
      <c r="I189" s="30" t="s">
        <v>940</v>
      </c>
      <c r="J189" s="31"/>
      <c r="K189" s="210"/>
      <c r="L189" s="154"/>
      <c r="M189" s="155"/>
    </row>
    <row r="190" spans="1:13" ht="30" customHeight="1">
      <c r="A190" s="256">
        <v>3</v>
      </c>
      <c r="B190" s="253"/>
      <c r="C190" s="40"/>
      <c r="D190" s="43" t="s">
        <v>259</v>
      </c>
      <c r="E190" s="40" t="s">
        <v>658</v>
      </c>
      <c r="F190" s="248">
        <v>3.3</v>
      </c>
      <c r="G190" s="128" t="s">
        <v>1100</v>
      </c>
      <c r="H190" s="35"/>
      <c r="I190" s="32"/>
      <c r="J190" s="66">
        <v>5</v>
      </c>
      <c r="K190" s="157"/>
      <c r="L190" s="158"/>
      <c r="M190" s="159"/>
    </row>
    <row r="191" spans="1:13" ht="21.75" customHeight="1">
      <c r="A191" s="256">
        <v>3</v>
      </c>
      <c r="B191" s="253"/>
      <c r="C191" s="40"/>
      <c r="D191" s="43" t="s">
        <v>260</v>
      </c>
      <c r="E191" s="40" t="s">
        <v>659</v>
      </c>
      <c r="F191" s="248">
        <v>3.4</v>
      </c>
      <c r="G191" s="128" t="s">
        <v>1101</v>
      </c>
      <c r="H191" s="35" t="s">
        <v>948</v>
      </c>
      <c r="I191" s="32"/>
      <c r="J191" s="66">
        <v>6</v>
      </c>
      <c r="K191" s="157"/>
      <c r="L191" s="158"/>
      <c r="M191" s="159"/>
    </row>
    <row r="192" spans="1:13" ht="54" customHeight="1">
      <c r="A192" s="256">
        <v>3</v>
      </c>
      <c r="B192" s="78" t="s">
        <v>394</v>
      </c>
      <c r="C192" s="20" t="s">
        <v>135</v>
      </c>
      <c r="D192" s="21" t="s">
        <v>136</v>
      </c>
      <c r="E192" s="76" t="s">
        <v>550</v>
      </c>
      <c r="F192" s="248">
        <v>3.5</v>
      </c>
      <c r="G192" s="128" t="s">
        <v>1102</v>
      </c>
      <c r="H192" s="38"/>
      <c r="I192" s="32"/>
      <c r="J192" s="66">
        <v>6</v>
      </c>
      <c r="K192" s="151"/>
      <c r="L192" s="152"/>
      <c r="M192" s="153"/>
    </row>
    <row r="193" spans="1:13" ht="24" customHeight="1" hidden="1">
      <c r="A193" s="256">
        <v>3</v>
      </c>
      <c r="B193" s="78"/>
      <c r="C193" s="26"/>
      <c r="D193" s="27" t="s">
        <v>764</v>
      </c>
      <c r="E193" s="252" t="s">
        <v>765</v>
      </c>
      <c r="F193" s="249"/>
      <c r="G193" s="28"/>
      <c r="H193" s="29"/>
      <c r="I193" s="30" t="s">
        <v>936</v>
      </c>
      <c r="J193" s="31"/>
      <c r="K193" s="210"/>
      <c r="L193" s="154"/>
      <c r="M193" s="155"/>
    </row>
    <row r="194" spans="1:13" ht="24" customHeight="1" hidden="1">
      <c r="A194" s="256">
        <v>3</v>
      </c>
      <c r="B194" s="78" t="s">
        <v>394</v>
      </c>
      <c r="C194" s="26" t="s">
        <v>41</v>
      </c>
      <c r="D194" s="27" t="s">
        <v>42</v>
      </c>
      <c r="E194" s="252" t="s">
        <v>802</v>
      </c>
      <c r="F194" s="249"/>
      <c r="G194" s="28"/>
      <c r="H194" s="29"/>
      <c r="I194" s="30" t="s">
        <v>936</v>
      </c>
      <c r="J194" s="31"/>
      <c r="K194" s="210"/>
      <c r="L194" s="154"/>
      <c r="M194" s="155"/>
    </row>
    <row r="195" spans="1:13" ht="24" customHeight="1" hidden="1">
      <c r="A195" s="256">
        <v>3</v>
      </c>
      <c r="B195" s="78"/>
      <c r="C195" s="26"/>
      <c r="D195" s="27" t="s">
        <v>137</v>
      </c>
      <c r="E195" s="252" t="s">
        <v>551</v>
      </c>
      <c r="F195" s="249"/>
      <c r="G195" s="28"/>
      <c r="H195" s="29"/>
      <c r="I195" s="30" t="s">
        <v>936</v>
      </c>
      <c r="J195" s="31"/>
      <c r="K195" s="210"/>
      <c r="L195" s="154"/>
      <c r="M195" s="155"/>
    </row>
    <row r="196" spans="1:13" ht="24" customHeight="1" hidden="1">
      <c r="A196" s="256">
        <v>3</v>
      </c>
      <c r="B196" s="253" t="s">
        <v>649</v>
      </c>
      <c r="C196" s="26" t="s">
        <v>256</v>
      </c>
      <c r="D196" s="27" t="s">
        <v>257</v>
      </c>
      <c r="E196" s="252" t="s">
        <v>656</v>
      </c>
      <c r="F196" s="249"/>
      <c r="G196" s="28"/>
      <c r="H196" s="29"/>
      <c r="I196" s="30" t="s">
        <v>936</v>
      </c>
      <c r="J196" s="31"/>
      <c r="K196" s="210"/>
      <c r="L196" s="154"/>
      <c r="M196" s="155"/>
    </row>
    <row r="197" spans="1:13" ht="24" customHeight="1" hidden="1">
      <c r="A197" s="256">
        <v>3</v>
      </c>
      <c r="B197" s="253"/>
      <c r="C197" s="26"/>
      <c r="D197" s="27" t="s">
        <v>258</v>
      </c>
      <c r="E197" s="252" t="s">
        <v>657</v>
      </c>
      <c r="F197" s="249"/>
      <c r="G197" s="28"/>
      <c r="H197" s="29" t="s">
        <v>947</v>
      </c>
      <c r="I197" s="30" t="s">
        <v>936</v>
      </c>
      <c r="J197" s="31"/>
      <c r="K197" s="210"/>
      <c r="L197" s="154"/>
      <c r="M197" s="155"/>
    </row>
    <row r="198" spans="1:13" ht="24" customHeight="1" hidden="1">
      <c r="A198" s="256">
        <v>3</v>
      </c>
      <c r="B198" s="253"/>
      <c r="C198" s="26"/>
      <c r="D198" s="27" t="s">
        <v>261</v>
      </c>
      <c r="E198" s="252" t="s">
        <v>660</v>
      </c>
      <c r="F198" s="249"/>
      <c r="G198" s="28"/>
      <c r="H198" s="29"/>
      <c r="I198" s="30" t="s">
        <v>936</v>
      </c>
      <c r="J198" s="31"/>
      <c r="K198" s="210"/>
      <c r="L198" s="154"/>
      <c r="M198" s="155"/>
    </row>
    <row r="199" spans="1:13" ht="24" customHeight="1" hidden="1">
      <c r="A199" s="256">
        <v>3</v>
      </c>
      <c r="B199" s="253"/>
      <c r="C199" s="26"/>
      <c r="D199" s="27" t="s">
        <v>262</v>
      </c>
      <c r="E199" s="252" t="s">
        <v>661</v>
      </c>
      <c r="F199" s="249"/>
      <c r="G199" s="28"/>
      <c r="H199" s="29"/>
      <c r="I199" s="30" t="s">
        <v>936</v>
      </c>
      <c r="J199" s="31"/>
      <c r="K199" s="210"/>
      <c r="L199" s="154"/>
      <c r="M199" s="155"/>
    </row>
    <row r="200" spans="1:13" ht="39.75" customHeight="1">
      <c r="A200" s="256">
        <v>3</v>
      </c>
      <c r="B200" s="253" t="s">
        <v>424</v>
      </c>
      <c r="C200" s="40" t="s">
        <v>241</v>
      </c>
      <c r="D200" s="43" t="s">
        <v>242</v>
      </c>
      <c r="E200" s="40" t="s">
        <v>643</v>
      </c>
      <c r="F200" s="248">
        <v>3.6</v>
      </c>
      <c r="G200" s="128" t="s">
        <v>1103</v>
      </c>
      <c r="H200" s="32" t="s">
        <v>835</v>
      </c>
      <c r="I200" s="32"/>
      <c r="J200" s="66">
        <v>6</v>
      </c>
      <c r="K200" s="157"/>
      <c r="L200" s="158"/>
      <c r="M200" s="159"/>
    </row>
    <row r="201" spans="1:13" ht="22.5" customHeight="1" hidden="1">
      <c r="A201" s="256">
        <v>3</v>
      </c>
      <c r="B201" s="253"/>
      <c r="C201" s="26"/>
      <c r="D201" s="27" t="s">
        <v>243</v>
      </c>
      <c r="E201" s="252" t="s">
        <v>644</v>
      </c>
      <c r="F201" s="249"/>
      <c r="G201" s="28"/>
      <c r="H201" s="29"/>
      <c r="I201" s="30" t="s">
        <v>941</v>
      </c>
      <c r="J201" s="31"/>
      <c r="K201" s="210"/>
      <c r="L201" s="154"/>
      <c r="M201" s="155"/>
    </row>
    <row r="202" spans="1:13" ht="22.5" customHeight="1" hidden="1">
      <c r="A202" s="256">
        <v>3</v>
      </c>
      <c r="B202" s="253"/>
      <c r="C202" s="26"/>
      <c r="D202" s="27" t="s">
        <v>245</v>
      </c>
      <c r="E202" s="252" t="s">
        <v>646</v>
      </c>
      <c r="F202" s="249"/>
      <c r="G202" s="28"/>
      <c r="H202" s="29"/>
      <c r="I202" s="30" t="s">
        <v>941</v>
      </c>
      <c r="J202" s="31"/>
      <c r="K202" s="210"/>
      <c r="L202" s="154"/>
      <c r="M202" s="155"/>
    </row>
    <row r="203" spans="1:13" ht="22.5" customHeight="1" hidden="1">
      <c r="A203" s="256">
        <v>3</v>
      </c>
      <c r="B203" s="253"/>
      <c r="C203" s="26"/>
      <c r="D203" s="27" t="s">
        <v>246</v>
      </c>
      <c r="E203" s="252" t="s">
        <v>647</v>
      </c>
      <c r="F203" s="249"/>
      <c r="G203" s="28"/>
      <c r="H203" s="29"/>
      <c r="I203" s="30" t="s">
        <v>941</v>
      </c>
      <c r="J203" s="31"/>
      <c r="K203" s="210"/>
      <c r="L203" s="154"/>
      <c r="M203" s="155"/>
    </row>
    <row r="204" spans="1:13" ht="22.5" customHeight="1" hidden="1">
      <c r="A204" s="256">
        <v>3</v>
      </c>
      <c r="B204" s="78" t="s">
        <v>424</v>
      </c>
      <c r="C204" s="26" t="s">
        <v>269</v>
      </c>
      <c r="D204" s="27" t="s">
        <v>270</v>
      </c>
      <c r="E204" s="252" t="s">
        <v>670</v>
      </c>
      <c r="F204" s="249"/>
      <c r="G204" s="28" t="s">
        <v>770</v>
      </c>
      <c r="H204" s="29" t="s">
        <v>836</v>
      </c>
      <c r="I204" s="30" t="s">
        <v>941</v>
      </c>
      <c r="J204" s="31"/>
      <c r="K204" s="210"/>
      <c r="L204" s="154"/>
      <c r="M204" s="155"/>
    </row>
    <row r="205" spans="1:13" ht="22.5" customHeight="1" hidden="1">
      <c r="A205" s="256">
        <v>3</v>
      </c>
      <c r="B205" s="78"/>
      <c r="C205" s="26"/>
      <c r="D205" s="27" t="s">
        <v>271</v>
      </c>
      <c r="E205" s="252" t="s">
        <v>671</v>
      </c>
      <c r="F205" s="249"/>
      <c r="G205" s="28" t="s">
        <v>770</v>
      </c>
      <c r="H205" s="29"/>
      <c r="I205" s="30" t="s">
        <v>943</v>
      </c>
      <c r="J205" s="31"/>
      <c r="K205" s="210"/>
      <c r="L205" s="154"/>
      <c r="M205" s="155"/>
    </row>
    <row r="206" spans="1:13" ht="22.5" customHeight="1" hidden="1">
      <c r="A206" s="256">
        <v>3</v>
      </c>
      <c r="B206" s="78"/>
      <c r="C206" s="26"/>
      <c r="D206" s="27" t="s">
        <v>272</v>
      </c>
      <c r="E206" s="252" t="s">
        <v>672</v>
      </c>
      <c r="F206" s="249"/>
      <c r="G206" s="28" t="s">
        <v>770</v>
      </c>
      <c r="H206" s="29"/>
      <c r="I206" s="30" t="s">
        <v>943</v>
      </c>
      <c r="J206" s="31"/>
      <c r="K206" s="210"/>
      <c r="L206" s="154"/>
      <c r="M206" s="155"/>
    </row>
    <row r="207" spans="1:13" ht="40.5" customHeight="1">
      <c r="A207" s="256">
        <v>3</v>
      </c>
      <c r="B207" s="253"/>
      <c r="C207" s="40"/>
      <c r="D207" s="43" t="s">
        <v>244</v>
      </c>
      <c r="E207" s="40" t="s">
        <v>645</v>
      </c>
      <c r="F207" s="248">
        <v>3.7</v>
      </c>
      <c r="G207" s="128" t="s">
        <v>1104</v>
      </c>
      <c r="H207" s="35" t="s">
        <v>942</v>
      </c>
      <c r="I207" s="32"/>
      <c r="J207" s="66">
        <v>5</v>
      </c>
      <c r="K207" s="157"/>
      <c r="L207" s="158"/>
      <c r="M207" s="159"/>
    </row>
    <row r="208" spans="1:13" ht="28.5" customHeight="1">
      <c r="A208" s="256">
        <v>3</v>
      </c>
      <c r="B208" s="253"/>
      <c r="C208" s="40"/>
      <c r="D208" s="43" t="s">
        <v>247</v>
      </c>
      <c r="E208" s="40" t="s">
        <v>648</v>
      </c>
      <c r="F208" s="248">
        <v>3.8</v>
      </c>
      <c r="G208" s="128" t="s">
        <v>1105</v>
      </c>
      <c r="H208" s="32" t="s">
        <v>837</v>
      </c>
      <c r="I208" s="32"/>
      <c r="J208" s="66">
        <v>5</v>
      </c>
      <c r="K208" s="157"/>
      <c r="L208" s="158"/>
      <c r="M208" s="159"/>
    </row>
    <row r="209" spans="1:13" ht="47.25" customHeight="1">
      <c r="A209" s="256">
        <v>3</v>
      </c>
      <c r="B209" s="78" t="s">
        <v>408</v>
      </c>
      <c r="C209" s="20" t="s">
        <v>87</v>
      </c>
      <c r="D209" s="21" t="s">
        <v>88</v>
      </c>
      <c r="E209" s="76" t="s">
        <v>508</v>
      </c>
      <c r="F209" s="248">
        <v>3.9</v>
      </c>
      <c r="G209" s="128" t="s">
        <v>1106</v>
      </c>
      <c r="H209" s="35"/>
      <c r="I209" s="32"/>
      <c r="J209" s="66">
        <v>6</v>
      </c>
      <c r="K209" s="270"/>
      <c r="L209" s="152"/>
      <c r="M209" s="153"/>
    </row>
    <row r="210" spans="1:13" ht="42" customHeight="1" hidden="1">
      <c r="A210" s="256">
        <v>3</v>
      </c>
      <c r="B210" s="78" t="s">
        <v>425</v>
      </c>
      <c r="C210" s="26" t="s">
        <v>248</v>
      </c>
      <c r="D210" s="27" t="s">
        <v>249</v>
      </c>
      <c r="E210" s="252" t="s">
        <v>650</v>
      </c>
      <c r="F210" s="249"/>
      <c r="G210" s="28"/>
      <c r="H210" s="29" t="s">
        <v>944</v>
      </c>
      <c r="I210" s="30" t="s">
        <v>963</v>
      </c>
      <c r="J210" s="31">
        <v>5</v>
      </c>
      <c r="K210" s="210"/>
      <c r="L210" s="154"/>
      <c r="M210" s="155"/>
    </row>
    <row r="211" spans="1:13" ht="38.25" customHeight="1">
      <c r="A211" s="256">
        <v>3</v>
      </c>
      <c r="B211" s="78"/>
      <c r="C211" s="20"/>
      <c r="D211" s="21" t="s">
        <v>89</v>
      </c>
      <c r="E211" s="76" t="s">
        <v>509</v>
      </c>
      <c r="F211" s="250">
        <v>3.1</v>
      </c>
      <c r="G211" s="128" t="s">
        <v>1107</v>
      </c>
      <c r="H211" s="32" t="s">
        <v>816</v>
      </c>
      <c r="I211" s="32"/>
      <c r="J211" s="66">
        <v>5</v>
      </c>
      <c r="K211" s="151"/>
      <c r="L211" s="152"/>
      <c r="M211" s="153"/>
    </row>
    <row r="212" spans="1:13" ht="27.75" customHeight="1">
      <c r="A212" s="256">
        <v>3</v>
      </c>
      <c r="B212" s="78"/>
      <c r="C212" s="20"/>
      <c r="D212" s="21" t="s">
        <v>90</v>
      </c>
      <c r="E212" s="76" t="s">
        <v>510</v>
      </c>
      <c r="F212" s="248">
        <v>3.11</v>
      </c>
      <c r="G212" s="128" t="s">
        <v>1108</v>
      </c>
      <c r="H212" s="32" t="s">
        <v>817</v>
      </c>
      <c r="I212" s="32"/>
      <c r="J212" s="66">
        <v>5</v>
      </c>
      <c r="K212" s="151"/>
      <c r="L212" s="152"/>
      <c r="M212" s="153"/>
    </row>
    <row r="213" spans="1:13" ht="30" customHeight="1">
      <c r="A213" s="256">
        <v>3</v>
      </c>
      <c r="B213" s="253"/>
      <c r="C213" s="40"/>
      <c r="D213" s="43" t="s">
        <v>250</v>
      </c>
      <c r="E213" s="40" t="s">
        <v>651</v>
      </c>
      <c r="F213" s="248">
        <v>3.12</v>
      </c>
      <c r="G213" s="128" t="s">
        <v>1155</v>
      </c>
      <c r="H213" s="35" t="s">
        <v>945</v>
      </c>
      <c r="I213" s="33"/>
      <c r="J213" s="66">
        <v>4</v>
      </c>
      <c r="K213" s="163"/>
      <c r="L213" s="158"/>
      <c r="M213" s="159"/>
    </row>
    <row r="214" spans="1:13" ht="36" customHeight="1">
      <c r="A214" s="256">
        <v>3</v>
      </c>
      <c r="B214" s="253" t="s">
        <v>426</v>
      </c>
      <c r="C214" s="40" t="s">
        <v>252</v>
      </c>
      <c r="D214" s="43" t="s">
        <v>253</v>
      </c>
      <c r="E214" s="40" t="s">
        <v>653</v>
      </c>
      <c r="F214" s="248">
        <v>3.13</v>
      </c>
      <c r="G214" s="128" t="s">
        <v>1109</v>
      </c>
      <c r="H214" s="35"/>
      <c r="I214" s="32"/>
      <c r="J214" s="66">
        <v>4</v>
      </c>
      <c r="K214" s="163"/>
      <c r="L214" s="158"/>
      <c r="M214" s="159"/>
    </row>
    <row r="215" spans="1:13" ht="33" customHeight="1" hidden="1">
      <c r="A215" s="256">
        <v>3</v>
      </c>
      <c r="B215" s="253"/>
      <c r="C215" s="26"/>
      <c r="D215" s="27" t="s">
        <v>254</v>
      </c>
      <c r="E215" s="252" t="s">
        <v>654</v>
      </c>
      <c r="F215" s="249"/>
      <c r="G215" s="28"/>
      <c r="H215" s="29"/>
      <c r="I215" s="30" t="s">
        <v>946</v>
      </c>
      <c r="J215" s="31"/>
      <c r="K215" s="210"/>
      <c r="L215" s="154"/>
      <c r="M215" s="155"/>
    </row>
    <row r="216" spans="1:13" ht="33" customHeight="1" hidden="1">
      <c r="A216" s="256">
        <v>3</v>
      </c>
      <c r="B216" s="253"/>
      <c r="C216" s="26"/>
      <c r="D216" s="27" t="s">
        <v>255</v>
      </c>
      <c r="E216" s="252" t="s">
        <v>655</v>
      </c>
      <c r="F216" s="249"/>
      <c r="G216" s="28"/>
      <c r="H216" s="29" t="s">
        <v>839</v>
      </c>
      <c r="I216" s="30" t="s">
        <v>946</v>
      </c>
      <c r="J216" s="31"/>
      <c r="K216" s="210"/>
      <c r="L216" s="154"/>
      <c r="M216" s="155"/>
    </row>
    <row r="217" spans="1:13" ht="40.5" customHeight="1">
      <c r="A217" s="256">
        <v>3</v>
      </c>
      <c r="B217" s="78"/>
      <c r="C217" s="20" t="s">
        <v>767</v>
      </c>
      <c r="D217" s="21" t="s">
        <v>16</v>
      </c>
      <c r="E217" s="76" t="s">
        <v>452</v>
      </c>
      <c r="F217" s="248">
        <v>3.14</v>
      </c>
      <c r="G217" s="128" t="s">
        <v>1116</v>
      </c>
      <c r="H217" s="32" t="s">
        <v>958</v>
      </c>
      <c r="I217" s="32"/>
      <c r="J217" s="66">
        <v>3</v>
      </c>
      <c r="K217" s="151"/>
      <c r="L217" s="152"/>
      <c r="M217" s="153"/>
    </row>
    <row r="218" spans="1:13" ht="24" customHeight="1">
      <c r="A218" s="256">
        <v>3</v>
      </c>
      <c r="B218" s="78"/>
      <c r="C218" s="20"/>
      <c r="D218" s="21" t="s">
        <v>14</v>
      </c>
      <c r="E218" s="76" t="s">
        <v>450</v>
      </c>
      <c r="F218" s="248">
        <v>3.15</v>
      </c>
      <c r="G218" s="128" t="s">
        <v>1110</v>
      </c>
      <c r="H218" s="35"/>
      <c r="I218" s="32"/>
      <c r="J218" s="66">
        <v>5</v>
      </c>
      <c r="K218" s="151"/>
      <c r="L218" s="152"/>
      <c r="M218" s="153"/>
    </row>
    <row r="219" spans="1:13" ht="36.75" customHeight="1">
      <c r="A219" s="256">
        <v>3</v>
      </c>
      <c r="B219" s="78"/>
      <c r="C219" s="20"/>
      <c r="D219" s="21" t="s">
        <v>15</v>
      </c>
      <c r="E219" s="76" t="s">
        <v>451</v>
      </c>
      <c r="F219" s="248">
        <v>3.16</v>
      </c>
      <c r="G219" s="128" t="s">
        <v>1111</v>
      </c>
      <c r="H219" s="35" t="s">
        <v>791</v>
      </c>
      <c r="I219" s="32"/>
      <c r="J219" s="66">
        <v>6</v>
      </c>
      <c r="K219" s="151"/>
      <c r="L219" s="152"/>
      <c r="M219" s="153"/>
    </row>
    <row r="220" spans="1:13" ht="25.5" customHeight="1" hidden="1">
      <c r="A220" s="256">
        <v>3</v>
      </c>
      <c r="B220" s="78"/>
      <c r="C220" s="26"/>
      <c r="D220" s="27" t="s">
        <v>18</v>
      </c>
      <c r="E220" s="252" t="s">
        <v>453</v>
      </c>
      <c r="F220" s="249"/>
      <c r="G220" s="28"/>
      <c r="H220" s="29" t="s">
        <v>791</v>
      </c>
      <c r="I220" s="30" t="s">
        <v>959</v>
      </c>
      <c r="J220" s="31"/>
      <c r="K220" s="210"/>
      <c r="L220" s="154"/>
      <c r="M220" s="155"/>
    </row>
    <row r="221" spans="1:13" s="3" customFormat="1" ht="25.5" customHeight="1">
      <c r="A221" s="256">
        <v>3</v>
      </c>
      <c r="B221" s="40"/>
      <c r="C221" s="39"/>
      <c r="D221" s="43" t="s">
        <v>19</v>
      </c>
      <c r="E221" s="40" t="s">
        <v>792</v>
      </c>
      <c r="F221" s="248">
        <v>3.17</v>
      </c>
      <c r="G221" s="128" t="s">
        <v>1112</v>
      </c>
      <c r="H221" s="42"/>
      <c r="I221" s="32"/>
      <c r="J221" s="66">
        <v>4</v>
      </c>
      <c r="K221" s="151"/>
      <c r="L221" s="152"/>
      <c r="M221" s="176"/>
    </row>
    <row r="222" spans="1:13" ht="25.5" customHeight="1" hidden="1">
      <c r="A222" s="256">
        <v>3</v>
      </c>
      <c r="B222" s="78"/>
      <c r="C222" s="26"/>
      <c r="D222" s="27" t="s">
        <v>20</v>
      </c>
      <c r="E222" s="252" t="s">
        <v>793</v>
      </c>
      <c r="F222" s="249"/>
      <c r="G222" s="28"/>
      <c r="H222" s="29"/>
      <c r="I222" s="30" t="s">
        <v>961</v>
      </c>
      <c r="J222" s="31"/>
      <c r="K222" s="210"/>
      <c r="L222" s="154"/>
      <c r="M222" s="155"/>
    </row>
    <row r="223" spans="1:13" s="3" customFormat="1" ht="28.5" customHeight="1">
      <c r="A223" s="256">
        <v>3</v>
      </c>
      <c r="B223" s="40"/>
      <c r="C223" s="39"/>
      <c r="D223" s="43" t="s">
        <v>17</v>
      </c>
      <c r="E223" s="40" t="s">
        <v>962</v>
      </c>
      <c r="F223" s="248">
        <v>3.18</v>
      </c>
      <c r="G223" s="128" t="s">
        <v>1113</v>
      </c>
      <c r="H223" s="42"/>
      <c r="I223" s="32" t="s">
        <v>769</v>
      </c>
      <c r="J223" s="66">
        <v>5</v>
      </c>
      <c r="K223" s="151"/>
      <c r="L223" s="152"/>
      <c r="M223" s="176"/>
    </row>
    <row r="224" spans="1:13" ht="27" customHeight="1">
      <c r="A224" s="256">
        <v>3</v>
      </c>
      <c r="B224" s="78" t="s">
        <v>382</v>
      </c>
      <c r="C224" s="20" t="s">
        <v>767</v>
      </c>
      <c r="D224" s="21" t="s">
        <v>13</v>
      </c>
      <c r="E224" s="76" t="s">
        <v>449</v>
      </c>
      <c r="F224" s="248">
        <v>3.19</v>
      </c>
      <c r="G224" s="128" t="s">
        <v>1114</v>
      </c>
      <c r="H224" s="35"/>
      <c r="I224" s="32"/>
      <c r="J224" s="66">
        <v>3</v>
      </c>
      <c r="K224" s="151"/>
      <c r="L224" s="152"/>
      <c r="M224" s="153"/>
    </row>
    <row r="225" spans="1:13" ht="49.5" customHeight="1">
      <c r="A225" s="256">
        <v>3</v>
      </c>
      <c r="B225" s="78" t="s">
        <v>640</v>
      </c>
      <c r="C225" s="20" t="s">
        <v>156</v>
      </c>
      <c r="D225" s="21" t="s">
        <v>157</v>
      </c>
      <c r="E225" s="76" t="s">
        <v>567</v>
      </c>
      <c r="F225" s="250">
        <v>3.2</v>
      </c>
      <c r="G225" s="128" t="s">
        <v>1115</v>
      </c>
      <c r="H225" s="35"/>
      <c r="I225" s="32"/>
      <c r="J225" s="66">
        <v>3</v>
      </c>
      <c r="K225" s="151"/>
      <c r="L225" s="152"/>
      <c r="M225" s="153"/>
    </row>
    <row r="226" spans="1:13" ht="27.75" customHeight="1" hidden="1">
      <c r="A226" s="256">
        <v>3</v>
      </c>
      <c r="B226" s="253"/>
      <c r="C226" s="26"/>
      <c r="D226" s="27" t="s">
        <v>158</v>
      </c>
      <c r="E226" s="252" t="s">
        <v>568</v>
      </c>
      <c r="F226" s="249"/>
      <c r="G226" s="28"/>
      <c r="H226" s="29" t="s">
        <v>952</v>
      </c>
      <c r="I226" s="30" t="s">
        <v>953</v>
      </c>
      <c r="J226" s="31"/>
      <c r="K226" s="210"/>
      <c r="L226" s="154"/>
      <c r="M226" s="155"/>
    </row>
    <row r="227" spans="1:13" ht="27.75" customHeight="1" hidden="1">
      <c r="A227" s="256">
        <v>3</v>
      </c>
      <c r="B227" s="253"/>
      <c r="C227" s="26"/>
      <c r="D227" s="27" t="s">
        <v>159</v>
      </c>
      <c r="E227" s="252" t="s">
        <v>569</v>
      </c>
      <c r="F227" s="249"/>
      <c r="G227" s="28"/>
      <c r="H227" s="29"/>
      <c r="I227" s="30" t="s">
        <v>953</v>
      </c>
      <c r="J227" s="31"/>
      <c r="K227" s="210"/>
      <c r="L227" s="154"/>
      <c r="M227" s="155"/>
    </row>
    <row r="228" spans="1:13" ht="27.75" customHeight="1" hidden="1">
      <c r="A228" s="256">
        <v>3</v>
      </c>
      <c r="B228" s="253"/>
      <c r="C228" s="26"/>
      <c r="D228" s="27" t="s">
        <v>251</v>
      </c>
      <c r="E228" s="252" t="s">
        <v>652</v>
      </c>
      <c r="F228" s="249"/>
      <c r="G228" s="28"/>
      <c r="H228" s="29" t="s">
        <v>838</v>
      </c>
      <c r="I228" s="30" t="s">
        <v>953</v>
      </c>
      <c r="J228" s="31"/>
      <c r="K228" s="210"/>
      <c r="L228" s="154"/>
      <c r="M228" s="155"/>
    </row>
    <row r="229" spans="1:13" ht="64.5" customHeight="1">
      <c r="A229" s="256">
        <v>3</v>
      </c>
      <c r="B229" s="253" t="s">
        <v>428</v>
      </c>
      <c r="C229" s="43" t="s">
        <v>378</v>
      </c>
      <c r="D229" s="43" t="s">
        <v>263</v>
      </c>
      <c r="E229" s="40" t="s">
        <v>662</v>
      </c>
      <c r="F229" s="248">
        <v>3.21</v>
      </c>
      <c r="G229" s="128" t="s">
        <v>1117</v>
      </c>
      <c r="H229" s="32" t="s">
        <v>840</v>
      </c>
      <c r="I229" s="32"/>
      <c r="J229" s="66">
        <v>6</v>
      </c>
      <c r="K229" s="157"/>
      <c r="L229" s="158"/>
      <c r="M229" s="159"/>
    </row>
    <row r="230" spans="1:13" ht="31.5" customHeight="1" hidden="1">
      <c r="A230" s="256">
        <v>3</v>
      </c>
      <c r="B230" s="253"/>
      <c r="C230" s="26"/>
      <c r="D230" s="27" t="s">
        <v>264</v>
      </c>
      <c r="E230" s="252" t="s">
        <v>663</v>
      </c>
      <c r="F230" s="249"/>
      <c r="G230" s="28"/>
      <c r="H230" s="29" t="s">
        <v>841</v>
      </c>
      <c r="I230" s="30" t="s">
        <v>950</v>
      </c>
      <c r="J230" s="31"/>
      <c r="K230" s="210"/>
      <c r="L230" s="154"/>
      <c r="M230" s="155"/>
    </row>
    <row r="231" spans="1:13" ht="31.5" customHeight="1" hidden="1">
      <c r="A231" s="256">
        <v>3</v>
      </c>
      <c r="B231" s="253"/>
      <c r="C231" s="26"/>
      <c r="D231" s="27" t="s">
        <v>266</v>
      </c>
      <c r="E231" s="252" t="s">
        <v>665</v>
      </c>
      <c r="F231" s="249"/>
      <c r="G231" s="28"/>
      <c r="H231" s="29" t="s">
        <v>949</v>
      </c>
      <c r="I231" s="30" t="s">
        <v>950</v>
      </c>
      <c r="J231" s="31"/>
      <c r="K231" s="210"/>
      <c r="L231" s="154"/>
      <c r="M231" s="155"/>
    </row>
    <row r="232" spans="1:13" ht="31.5" customHeight="1" hidden="1">
      <c r="A232" s="256">
        <v>3</v>
      </c>
      <c r="B232" s="253" t="s">
        <v>428</v>
      </c>
      <c r="C232" s="26" t="s">
        <v>379</v>
      </c>
      <c r="D232" s="27" t="s">
        <v>273</v>
      </c>
      <c r="E232" s="252" t="s">
        <v>842</v>
      </c>
      <c r="F232" s="249"/>
      <c r="G232" s="28" t="s">
        <v>770</v>
      </c>
      <c r="H232" s="29"/>
      <c r="I232" s="30" t="s">
        <v>950</v>
      </c>
      <c r="J232" s="31"/>
      <c r="K232" s="210"/>
      <c r="L232" s="154"/>
      <c r="M232" s="155"/>
    </row>
    <row r="233" spans="1:13" ht="31.5" customHeight="1" hidden="1">
      <c r="A233" s="256">
        <v>3</v>
      </c>
      <c r="B233" s="253"/>
      <c r="C233" s="26"/>
      <c r="D233" s="27" t="s">
        <v>274</v>
      </c>
      <c r="E233" s="252" t="s">
        <v>673</v>
      </c>
      <c r="F233" s="249"/>
      <c r="G233" s="28" t="s">
        <v>770</v>
      </c>
      <c r="H233" s="29"/>
      <c r="I233" s="30" t="s">
        <v>950</v>
      </c>
      <c r="J233" s="31"/>
      <c r="K233" s="210"/>
      <c r="L233" s="154"/>
      <c r="M233" s="155"/>
    </row>
    <row r="234" spans="1:13" ht="31.5" customHeight="1" hidden="1">
      <c r="A234" s="256">
        <v>3</v>
      </c>
      <c r="B234" s="253"/>
      <c r="C234" s="26"/>
      <c r="D234" s="27" t="s">
        <v>275</v>
      </c>
      <c r="E234" s="252" t="s">
        <v>674</v>
      </c>
      <c r="F234" s="249"/>
      <c r="G234" s="28" t="s">
        <v>770</v>
      </c>
      <c r="H234" s="29"/>
      <c r="I234" s="30" t="s">
        <v>950</v>
      </c>
      <c r="J234" s="31"/>
      <c r="K234" s="210"/>
      <c r="L234" s="154"/>
      <c r="M234" s="155"/>
    </row>
    <row r="235" spans="1:13" ht="31.5" customHeight="1" hidden="1">
      <c r="A235" s="256">
        <v>3</v>
      </c>
      <c r="B235" s="253"/>
      <c r="C235" s="26"/>
      <c r="D235" s="27" t="s">
        <v>267</v>
      </c>
      <c r="E235" s="252" t="s">
        <v>666</v>
      </c>
      <c r="F235" s="249"/>
      <c r="G235" s="28"/>
      <c r="H235" s="29"/>
      <c r="I235" s="30" t="s">
        <v>950</v>
      </c>
      <c r="J235" s="31"/>
      <c r="K235" s="210"/>
      <c r="L235" s="154"/>
      <c r="M235" s="155"/>
    </row>
    <row r="236" spans="1:13" ht="48" customHeight="1">
      <c r="A236" s="256">
        <v>3</v>
      </c>
      <c r="B236" s="253"/>
      <c r="C236" s="40"/>
      <c r="D236" s="43" t="s">
        <v>265</v>
      </c>
      <c r="E236" s="40" t="s">
        <v>664</v>
      </c>
      <c r="F236" s="248">
        <v>3.22</v>
      </c>
      <c r="G236" s="128" t="s">
        <v>1118</v>
      </c>
      <c r="H236" s="32" t="s">
        <v>840</v>
      </c>
      <c r="I236" s="32"/>
      <c r="J236" s="66">
        <v>4</v>
      </c>
      <c r="K236" s="157"/>
      <c r="L236" s="158"/>
      <c r="M236" s="159"/>
    </row>
    <row r="237" spans="1:13" ht="33" customHeight="1" hidden="1">
      <c r="A237" s="256">
        <v>3</v>
      </c>
      <c r="B237" s="253"/>
      <c r="C237" s="26"/>
      <c r="D237" s="27" t="s">
        <v>268</v>
      </c>
      <c r="E237" s="252" t="s">
        <v>667</v>
      </c>
      <c r="F237" s="249"/>
      <c r="G237" s="28"/>
      <c r="H237" s="29"/>
      <c r="I237" s="30" t="s">
        <v>951</v>
      </c>
      <c r="J237" s="31"/>
      <c r="K237" s="210"/>
      <c r="L237" s="154"/>
      <c r="M237" s="155"/>
    </row>
    <row r="238" spans="1:13" ht="48.75" customHeight="1">
      <c r="A238" s="256">
        <v>3</v>
      </c>
      <c r="B238" s="78" t="s">
        <v>385</v>
      </c>
      <c r="C238" s="20" t="s">
        <v>864</v>
      </c>
      <c r="D238" s="76" t="s">
        <v>30</v>
      </c>
      <c r="E238" s="76" t="s">
        <v>458</v>
      </c>
      <c r="F238" s="248">
        <v>3.23</v>
      </c>
      <c r="G238" s="128" t="s">
        <v>1119</v>
      </c>
      <c r="H238" s="35"/>
      <c r="I238" s="32"/>
      <c r="J238" s="66">
        <v>5</v>
      </c>
      <c r="K238" s="151"/>
      <c r="L238" s="152"/>
      <c r="M238" s="153"/>
    </row>
    <row r="239" spans="1:13" ht="25.5" customHeight="1" hidden="1">
      <c r="A239" s="256">
        <v>3</v>
      </c>
      <c r="B239" s="78"/>
      <c r="C239" s="26"/>
      <c r="D239" s="27" t="s">
        <v>95</v>
      </c>
      <c r="E239" s="252" t="s">
        <v>515</v>
      </c>
      <c r="F239" s="249"/>
      <c r="G239" s="28"/>
      <c r="H239" s="29"/>
      <c r="I239" s="30" t="s">
        <v>937</v>
      </c>
      <c r="J239" s="31"/>
      <c r="K239" s="210"/>
      <c r="L239" s="154"/>
      <c r="M239" s="155"/>
    </row>
    <row r="240" spans="1:13" ht="33" customHeight="1" hidden="1">
      <c r="A240" s="256">
        <v>3</v>
      </c>
      <c r="B240" s="78"/>
      <c r="C240" s="26"/>
      <c r="D240" s="27" t="s">
        <v>96</v>
      </c>
      <c r="E240" s="252" t="s">
        <v>516</v>
      </c>
      <c r="F240" s="249"/>
      <c r="G240" s="28"/>
      <c r="H240" s="29"/>
      <c r="I240" s="30" t="s">
        <v>937</v>
      </c>
      <c r="J240" s="31"/>
      <c r="K240" s="210"/>
      <c r="L240" s="154"/>
      <c r="M240" s="155"/>
    </row>
    <row r="241" spans="1:13" ht="24.75" customHeight="1" hidden="1">
      <c r="A241" s="256">
        <v>3</v>
      </c>
      <c r="B241" s="78"/>
      <c r="C241" s="26"/>
      <c r="D241" s="27" t="s">
        <v>101</v>
      </c>
      <c r="E241" s="252" t="s">
        <v>520</v>
      </c>
      <c r="F241" s="249"/>
      <c r="G241" s="28"/>
      <c r="H241" s="29" t="s">
        <v>854</v>
      </c>
      <c r="I241" s="30" t="s">
        <v>937</v>
      </c>
      <c r="J241" s="31"/>
      <c r="K241" s="210"/>
      <c r="L241" s="154"/>
      <c r="M241" s="155"/>
    </row>
    <row r="242" spans="1:13" ht="37.5" customHeight="1">
      <c r="A242" s="256">
        <v>3</v>
      </c>
      <c r="B242" s="78" t="s">
        <v>419</v>
      </c>
      <c r="C242" s="20" t="s">
        <v>167</v>
      </c>
      <c r="D242" s="21" t="s">
        <v>168</v>
      </c>
      <c r="E242" s="76" t="s">
        <v>576</v>
      </c>
      <c r="F242" s="248">
        <v>3.24</v>
      </c>
      <c r="G242" s="128" t="s">
        <v>1120</v>
      </c>
      <c r="H242" s="35"/>
      <c r="I242" s="32"/>
      <c r="J242" s="66">
        <v>5</v>
      </c>
      <c r="K242" s="151"/>
      <c r="L242" s="152"/>
      <c r="M242" s="153"/>
    </row>
    <row r="243" spans="1:13" ht="24.75" customHeight="1" hidden="1">
      <c r="A243" s="256">
        <v>3</v>
      </c>
      <c r="B243" s="78"/>
      <c r="C243" s="26"/>
      <c r="D243" s="27" t="s">
        <v>169</v>
      </c>
      <c r="E243" s="252" t="s">
        <v>577</v>
      </c>
      <c r="F243" s="249"/>
      <c r="G243" s="28"/>
      <c r="H243" s="29"/>
      <c r="I243" s="30" t="s">
        <v>954</v>
      </c>
      <c r="J243" s="31"/>
      <c r="K243" s="210"/>
      <c r="L243" s="154"/>
      <c r="M243" s="155"/>
    </row>
    <row r="244" spans="1:13" ht="24.75" customHeight="1" hidden="1">
      <c r="A244" s="256">
        <v>3</v>
      </c>
      <c r="B244" s="78"/>
      <c r="C244" s="26"/>
      <c r="D244" s="27" t="s">
        <v>170</v>
      </c>
      <c r="E244" s="252" t="s">
        <v>578</v>
      </c>
      <c r="F244" s="249"/>
      <c r="G244" s="28"/>
      <c r="H244" s="29"/>
      <c r="I244" s="30" t="s">
        <v>954</v>
      </c>
      <c r="J244" s="31"/>
      <c r="K244" s="210"/>
      <c r="L244" s="154"/>
      <c r="M244" s="155"/>
    </row>
    <row r="245" spans="1:13" ht="24.75" customHeight="1" hidden="1">
      <c r="A245" s="256">
        <v>3</v>
      </c>
      <c r="B245" s="78"/>
      <c r="C245" s="26"/>
      <c r="D245" s="27" t="s">
        <v>172</v>
      </c>
      <c r="E245" s="252" t="s">
        <v>580</v>
      </c>
      <c r="F245" s="249"/>
      <c r="G245" s="28"/>
      <c r="H245" s="29"/>
      <c r="I245" s="30" t="s">
        <v>954</v>
      </c>
      <c r="J245" s="31"/>
      <c r="K245" s="210"/>
      <c r="L245" s="154"/>
      <c r="M245" s="155"/>
    </row>
    <row r="246" spans="1:13" ht="38.25" customHeight="1">
      <c r="A246" s="256">
        <v>3</v>
      </c>
      <c r="B246" s="78"/>
      <c r="C246" s="20"/>
      <c r="D246" s="21" t="s">
        <v>171</v>
      </c>
      <c r="E246" s="76" t="s">
        <v>579</v>
      </c>
      <c r="F246" s="248">
        <v>3.25</v>
      </c>
      <c r="G246" s="128" t="s">
        <v>1121</v>
      </c>
      <c r="H246" s="35"/>
      <c r="I246" s="32"/>
      <c r="J246" s="66">
        <v>5</v>
      </c>
      <c r="K246" s="151"/>
      <c r="L246" s="152"/>
      <c r="M246" s="153"/>
    </row>
    <row r="247" spans="1:13" ht="39" customHeight="1" hidden="1">
      <c r="A247" s="256">
        <v>3</v>
      </c>
      <c r="B247" s="78"/>
      <c r="C247" s="26"/>
      <c r="D247" s="27" t="s">
        <v>173</v>
      </c>
      <c r="E247" s="252" t="s">
        <v>581</v>
      </c>
      <c r="F247" s="249"/>
      <c r="G247" s="28"/>
      <c r="H247" s="29"/>
      <c r="I247" s="30" t="s">
        <v>955</v>
      </c>
      <c r="J247" s="31"/>
      <c r="K247" s="210"/>
      <c r="L247" s="154"/>
      <c r="M247" s="155"/>
    </row>
    <row r="248" spans="1:13" ht="26.25" customHeight="1">
      <c r="A248" s="256">
        <v>3</v>
      </c>
      <c r="B248" s="78" t="s">
        <v>416</v>
      </c>
      <c r="C248" s="20" t="s">
        <v>775</v>
      </c>
      <c r="D248" s="75" t="s">
        <v>151</v>
      </c>
      <c r="E248" s="101" t="s">
        <v>563</v>
      </c>
      <c r="F248" s="248">
        <v>3.26</v>
      </c>
      <c r="G248" s="128" t="s">
        <v>1122</v>
      </c>
      <c r="H248" s="35" t="s">
        <v>956</v>
      </c>
      <c r="I248" s="32"/>
      <c r="J248" s="66">
        <v>5</v>
      </c>
      <c r="K248" s="151"/>
      <c r="L248" s="152"/>
      <c r="M248" s="153"/>
    </row>
    <row r="249" spans="1:13" ht="25.5" customHeight="1" hidden="1">
      <c r="A249" s="256">
        <v>3</v>
      </c>
      <c r="B249" s="78"/>
      <c r="C249" s="26"/>
      <c r="D249" s="27" t="s">
        <v>152</v>
      </c>
      <c r="E249" s="252" t="s">
        <v>564</v>
      </c>
      <c r="F249" s="249"/>
      <c r="G249" s="28"/>
      <c r="H249" s="29"/>
      <c r="I249" s="30" t="s">
        <v>957</v>
      </c>
      <c r="J249" s="31"/>
      <c r="K249" s="210"/>
      <c r="L249" s="154"/>
      <c r="M249" s="155"/>
    </row>
    <row r="250" spans="1:13" ht="25.5" customHeight="1" hidden="1">
      <c r="A250" s="256">
        <v>3</v>
      </c>
      <c r="B250" s="78"/>
      <c r="C250" s="26"/>
      <c r="D250" s="27" t="s">
        <v>153</v>
      </c>
      <c r="E250" s="252" t="s">
        <v>565</v>
      </c>
      <c r="F250" s="249"/>
      <c r="G250" s="28"/>
      <c r="H250" s="29"/>
      <c r="I250" s="30" t="s">
        <v>957</v>
      </c>
      <c r="J250" s="31"/>
      <c r="K250" s="210"/>
      <c r="L250" s="154"/>
      <c r="M250" s="155"/>
    </row>
    <row r="251" spans="1:13" ht="24.75" customHeight="1">
      <c r="A251" s="256">
        <v>3</v>
      </c>
      <c r="B251" s="253"/>
      <c r="C251" s="39" t="s">
        <v>59</v>
      </c>
      <c r="D251" s="40" t="s">
        <v>63</v>
      </c>
      <c r="E251" s="40" t="s">
        <v>808</v>
      </c>
      <c r="F251" s="248">
        <v>3.27</v>
      </c>
      <c r="G251" s="128" t="s">
        <v>1123</v>
      </c>
      <c r="H251" s="35"/>
      <c r="I251" s="32"/>
      <c r="J251" s="66">
        <v>4</v>
      </c>
      <c r="K251" s="157"/>
      <c r="L251" s="158"/>
      <c r="M251" s="159"/>
    </row>
    <row r="252" spans="1:13" ht="34.5" customHeight="1">
      <c r="A252" s="256">
        <v>3</v>
      </c>
      <c r="B252" s="39"/>
      <c r="C252" s="39"/>
      <c r="D252" s="40" t="s">
        <v>68</v>
      </c>
      <c r="E252" s="40" t="s">
        <v>498</v>
      </c>
      <c r="F252" s="248">
        <v>3.28</v>
      </c>
      <c r="G252" s="128" t="s">
        <v>1124</v>
      </c>
      <c r="H252" s="44"/>
      <c r="I252" s="33"/>
      <c r="J252" s="85">
        <v>5</v>
      </c>
      <c r="K252" s="157"/>
      <c r="L252" s="158"/>
      <c r="M252" s="158"/>
    </row>
    <row r="253" spans="1:13" ht="27" customHeight="1">
      <c r="A253" s="256">
        <v>3</v>
      </c>
      <c r="B253" s="253" t="s">
        <v>404</v>
      </c>
      <c r="C253" s="39"/>
      <c r="D253" s="40" t="s">
        <v>60</v>
      </c>
      <c r="E253" s="40" t="s">
        <v>491</v>
      </c>
      <c r="F253" s="248">
        <v>3.29</v>
      </c>
      <c r="G253" s="128" t="s">
        <v>1125</v>
      </c>
      <c r="H253" s="35"/>
      <c r="I253" s="32"/>
      <c r="J253" s="66">
        <v>3</v>
      </c>
      <c r="K253" s="157"/>
      <c r="L253" s="158"/>
      <c r="M253" s="159"/>
    </row>
    <row r="254" spans="1:13" ht="20.25" customHeight="1">
      <c r="A254" s="236" t="s">
        <v>668</v>
      </c>
      <c r="B254" s="64"/>
      <c r="C254" s="80"/>
      <c r="D254" s="81"/>
      <c r="E254" s="82"/>
      <c r="F254" s="207"/>
      <c r="G254" s="82"/>
      <c r="H254" s="83"/>
      <c r="I254" s="84"/>
      <c r="J254" s="137"/>
      <c r="K254" s="177">
        <f>SUM(K187:K253)</f>
        <v>0</v>
      </c>
      <c r="L254" s="178" t="s">
        <v>964</v>
      </c>
      <c r="M254" s="179"/>
    </row>
    <row r="255" spans="1:13" ht="13.5" customHeight="1">
      <c r="A255" s="277"/>
      <c r="B255" s="278"/>
      <c r="C255" s="278"/>
      <c r="D255" s="278"/>
      <c r="E255" s="278"/>
      <c r="F255" s="278"/>
      <c r="G255" s="278"/>
      <c r="H255" s="278"/>
      <c r="I255" s="279"/>
      <c r="J255" s="66"/>
      <c r="K255" s="157"/>
      <c r="L255" s="158"/>
      <c r="M255" s="159"/>
    </row>
    <row r="256" spans="1:13" ht="21.75" customHeight="1">
      <c r="A256" s="236" t="s">
        <v>669</v>
      </c>
      <c r="B256" s="64"/>
      <c r="C256" s="80"/>
      <c r="D256" s="81"/>
      <c r="E256" s="82"/>
      <c r="F256" s="207"/>
      <c r="G256" s="82"/>
      <c r="H256" s="83"/>
      <c r="I256" s="84"/>
      <c r="J256" s="137"/>
      <c r="K256" s="180">
        <f>K254/29*100</f>
        <v>0</v>
      </c>
      <c r="L256" s="179"/>
      <c r="M256" s="179"/>
    </row>
    <row r="257" spans="1:13" s="2" customFormat="1" ht="15.75" customHeight="1">
      <c r="A257" s="235"/>
      <c r="B257" s="58"/>
      <c r="C257" s="59"/>
      <c r="D257" s="60"/>
      <c r="E257" s="61"/>
      <c r="F257" s="205"/>
      <c r="G257" s="61"/>
      <c r="H257" s="62"/>
      <c r="I257" s="63"/>
      <c r="J257" s="134"/>
      <c r="K257" s="173"/>
      <c r="L257" s="167"/>
      <c r="M257" s="168"/>
    </row>
    <row r="258" spans="1:13" s="4" customFormat="1" ht="27.75" customHeight="1">
      <c r="A258" s="280" t="s">
        <v>484</v>
      </c>
      <c r="B258" s="281"/>
      <c r="C258" s="281"/>
      <c r="D258" s="281"/>
      <c r="E258" s="281"/>
      <c r="F258" s="281"/>
      <c r="G258" s="281"/>
      <c r="H258" s="281"/>
      <c r="I258" s="282"/>
      <c r="J258" s="138"/>
      <c r="K258" s="181"/>
      <c r="L258" s="182"/>
      <c r="M258" s="182"/>
    </row>
    <row r="259" spans="1:13" s="115" customFormat="1" ht="53.25" customHeight="1">
      <c r="A259" s="275" t="s">
        <v>1032</v>
      </c>
      <c r="B259" s="275"/>
      <c r="C259" s="275"/>
      <c r="D259" s="275"/>
      <c r="E259" s="275"/>
      <c r="F259" s="275"/>
      <c r="G259" s="275"/>
      <c r="H259" s="275"/>
      <c r="I259" s="275"/>
      <c r="J259" s="275"/>
      <c r="K259" s="275"/>
      <c r="L259" s="275"/>
      <c r="M259" s="276"/>
    </row>
    <row r="260" spans="1:13" s="4" customFormat="1" ht="36.75" customHeight="1">
      <c r="A260" s="254">
        <v>4</v>
      </c>
      <c r="B260" s="78" t="s">
        <v>386</v>
      </c>
      <c r="C260" s="20" t="s">
        <v>855</v>
      </c>
      <c r="D260" s="21" t="s">
        <v>368</v>
      </c>
      <c r="E260" s="76" t="s">
        <v>460</v>
      </c>
      <c r="F260" s="248">
        <v>4.1</v>
      </c>
      <c r="G260" s="128" t="s">
        <v>1126</v>
      </c>
      <c r="H260" s="25"/>
      <c r="I260" s="85"/>
      <c r="J260" s="85">
        <v>5</v>
      </c>
      <c r="K260" s="151"/>
      <c r="L260" s="152"/>
      <c r="M260" s="153"/>
    </row>
    <row r="261" spans="1:13" ht="30.75" customHeight="1" hidden="1">
      <c r="A261" s="255">
        <v>2</v>
      </c>
      <c r="B261" s="78"/>
      <c r="C261" s="26"/>
      <c r="D261" s="27" t="s">
        <v>98</v>
      </c>
      <c r="E261" s="252" t="s">
        <v>517</v>
      </c>
      <c r="F261" s="249"/>
      <c r="G261" s="28"/>
      <c r="H261" s="29"/>
      <c r="I261" s="30" t="s">
        <v>965</v>
      </c>
      <c r="J261" s="31"/>
      <c r="K261" s="210"/>
      <c r="L261" s="154"/>
      <c r="M261" s="155"/>
    </row>
    <row r="262" spans="1:13" ht="30.75" customHeight="1" hidden="1">
      <c r="A262" s="255">
        <v>2</v>
      </c>
      <c r="B262" s="78"/>
      <c r="C262" s="26"/>
      <c r="D262" s="27" t="s">
        <v>99</v>
      </c>
      <c r="E262" s="252" t="s">
        <v>518</v>
      </c>
      <c r="F262" s="249"/>
      <c r="G262" s="28"/>
      <c r="H262" s="29"/>
      <c r="I262" s="30" t="s">
        <v>965</v>
      </c>
      <c r="J262" s="31"/>
      <c r="K262" s="210"/>
      <c r="L262" s="154"/>
      <c r="M262" s="155"/>
    </row>
    <row r="263" spans="1:13" s="4" customFormat="1" ht="39.75" customHeight="1">
      <c r="A263" s="254">
        <v>4</v>
      </c>
      <c r="B263" s="78" t="s">
        <v>390</v>
      </c>
      <c r="C263" s="20" t="s">
        <v>856</v>
      </c>
      <c r="D263" s="21" t="s">
        <v>34</v>
      </c>
      <c r="E263" s="76" t="s">
        <v>468</v>
      </c>
      <c r="F263" s="248">
        <v>4.2</v>
      </c>
      <c r="G263" s="128" t="s">
        <v>1127</v>
      </c>
      <c r="H263" s="32" t="s">
        <v>800</v>
      </c>
      <c r="I263" s="32"/>
      <c r="J263" s="66">
        <v>6</v>
      </c>
      <c r="K263" s="151"/>
      <c r="L263" s="152"/>
      <c r="M263" s="153"/>
    </row>
    <row r="264" spans="1:13" s="4" customFormat="1" ht="29.25" customHeight="1" hidden="1">
      <c r="A264" s="254">
        <v>4</v>
      </c>
      <c r="B264" s="78" t="s">
        <v>390</v>
      </c>
      <c r="C264" s="26"/>
      <c r="D264" s="27" t="s">
        <v>112</v>
      </c>
      <c r="E264" s="252" t="s">
        <v>531</v>
      </c>
      <c r="F264" s="249"/>
      <c r="G264" s="28"/>
      <c r="H264" s="29"/>
      <c r="I264" s="30" t="s">
        <v>966</v>
      </c>
      <c r="J264" s="31"/>
      <c r="K264" s="210"/>
      <c r="L264" s="154"/>
      <c r="M264" s="155"/>
    </row>
    <row r="265" spans="1:13" s="4" customFormat="1" ht="29.25" customHeight="1" hidden="1">
      <c r="A265" s="254">
        <v>4</v>
      </c>
      <c r="B265" s="78"/>
      <c r="C265" s="26"/>
      <c r="D265" s="27" t="s">
        <v>113</v>
      </c>
      <c r="E265" s="252" t="s">
        <v>532</v>
      </c>
      <c r="F265" s="249"/>
      <c r="G265" s="28"/>
      <c r="H265" s="29"/>
      <c r="I265" s="30" t="s">
        <v>966</v>
      </c>
      <c r="J265" s="31"/>
      <c r="K265" s="210"/>
      <c r="L265" s="154"/>
      <c r="M265" s="155"/>
    </row>
    <row r="266" spans="1:13" s="4" customFormat="1" ht="29.25" customHeight="1" hidden="1">
      <c r="A266" s="254">
        <v>4</v>
      </c>
      <c r="B266" s="78" t="s">
        <v>390</v>
      </c>
      <c r="C266" s="26"/>
      <c r="D266" s="27" t="s">
        <v>220</v>
      </c>
      <c r="E266" s="252" t="s">
        <v>622</v>
      </c>
      <c r="F266" s="249"/>
      <c r="G266" s="28" t="s">
        <v>770</v>
      </c>
      <c r="H266" s="29" t="s">
        <v>832</v>
      </c>
      <c r="I266" s="30" t="s">
        <v>966</v>
      </c>
      <c r="J266" s="31"/>
      <c r="K266" s="210"/>
      <c r="L266" s="154"/>
      <c r="M266" s="155"/>
    </row>
    <row r="267" spans="1:13" s="4" customFormat="1" ht="29.25" customHeight="1" hidden="1">
      <c r="A267" s="254">
        <v>4</v>
      </c>
      <c r="B267" s="78"/>
      <c r="C267" s="26"/>
      <c r="D267" s="27" t="s">
        <v>221</v>
      </c>
      <c r="E267" s="252" t="s">
        <v>623</v>
      </c>
      <c r="F267" s="249"/>
      <c r="G267" s="28" t="s">
        <v>770</v>
      </c>
      <c r="H267" s="29"/>
      <c r="I267" s="30" t="s">
        <v>966</v>
      </c>
      <c r="J267" s="31"/>
      <c r="K267" s="210"/>
      <c r="L267" s="154"/>
      <c r="M267" s="155"/>
    </row>
    <row r="268" spans="1:13" s="4" customFormat="1" ht="29.25" customHeight="1" hidden="1">
      <c r="A268" s="254">
        <v>4</v>
      </c>
      <c r="B268" s="78"/>
      <c r="C268" s="26"/>
      <c r="D268" s="27" t="s">
        <v>222</v>
      </c>
      <c r="E268" s="252" t="s">
        <v>624</v>
      </c>
      <c r="F268" s="249"/>
      <c r="G268" s="28" t="s">
        <v>770</v>
      </c>
      <c r="H268" s="29"/>
      <c r="I268" s="30" t="s">
        <v>966</v>
      </c>
      <c r="J268" s="31"/>
      <c r="K268" s="210"/>
      <c r="L268" s="154"/>
      <c r="M268" s="155"/>
    </row>
    <row r="269" spans="1:13" s="4" customFormat="1" ht="29.25" customHeight="1" hidden="1">
      <c r="A269" s="254">
        <v>4</v>
      </c>
      <c r="B269" s="78" t="s">
        <v>388</v>
      </c>
      <c r="C269" s="26" t="s">
        <v>374</v>
      </c>
      <c r="D269" s="27" t="s">
        <v>46</v>
      </c>
      <c r="E269" s="252" t="s">
        <v>479</v>
      </c>
      <c r="F269" s="249"/>
      <c r="G269" s="28" t="s">
        <v>770</v>
      </c>
      <c r="H269" s="29" t="s">
        <v>803</v>
      </c>
      <c r="I269" s="30" t="s">
        <v>966</v>
      </c>
      <c r="J269" s="31"/>
      <c r="K269" s="210"/>
      <c r="L269" s="154"/>
      <c r="M269" s="155"/>
    </row>
    <row r="270" spans="1:13" s="4" customFormat="1" ht="29.25" customHeight="1" hidden="1">
      <c r="A270" s="254">
        <v>4</v>
      </c>
      <c r="B270" s="78" t="s">
        <v>402</v>
      </c>
      <c r="C270" s="26" t="s">
        <v>45</v>
      </c>
      <c r="D270" s="27" t="s">
        <v>396</v>
      </c>
      <c r="E270" s="252" t="s">
        <v>531</v>
      </c>
      <c r="F270" s="249"/>
      <c r="G270" s="28" t="s">
        <v>770</v>
      </c>
      <c r="H270" s="29" t="s">
        <v>822</v>
      </c>
      <c r="I270" s="30" t="s">
        <v>966</v>
      </c>
      <c r="J270" s="31"/>
      <c r="K270" s="210"/>
      <c r="L270" s="154"/>
      <c r="M270" s="155"/>
    </row>
    <row r="271" spans="1:13" s="4" customFormat="1" ht="27" customHeight="1">
      <c r="A271" s="254">
        <v>4</v>
      </c>
      <c r="B271" s="78"/>
      <c r="C271" s="20" t="s">
        <v>199</v>
      </c>
      <c r="D271" s="21" t="s">
        <v>202</v>
      </c>
      <c r="E271" s="76" t="s">
        <v>606</v>
      </c>
      <c r="F271" s="248">
        <v>4.3</v>
      </c>
      <c r="G271" s="128" t="s">
        <v>1129</v>
      </c>
      <c r="H271" s="35"/>
      <c r="I271" s="32"/>
      <c r="J271" s="66">
        <v>3</v>
      </c>
      <c r="K271" s="151"/>
      <c r="L271" s="152"/>
      <c r="M271" s="153"/>
    </row>
    <row r="272" spans="1:13" s="4" customFormat="1" ht="26.25" customHeight="1" hidden="1">
      <c r="A272" s="254">
        <v>4</v>
      </c>
      <c r="B272" s="78"/>
      <c r="C272" s="26"/>
      <c r="D272" s="27" t="s">
        <v>201</v>
      </c>
      <c r="E272" s="252" t="s">
        <v>605</v>
      </c>
      <c r="F272" s="249"/>
      <c r="G272" s="28"/>
      <c r="H272" s="29"/>
      <c r="I272" s="30" t="s">
        <v>968</v>
      </c>
      <c r="J272" s="31"/>
      <c r="K272" s="210"/>
      <c r="L272" s="154"/>
      <c r="M272" s="155"/>
    </row>
    <row r="273" spans="1:13" s="4" customFormat="1" ht="54.75" customHeight="1">
      <c r="A273" s="254">
        <v>4</v>
      </c>
      <c r="B273" s="78" t="s">
        <v>422</v>
      </c>
      <c r="C273" s="20" t="s">
        <v>199</v>
      </c>
      <c r="D273" s="21" t="s">
        <v>200</v>
      </c>
      <c r="E273" s="76" t="s">
        <v>604</v>
      </c>
      <c r="F273" s="248">
        <v>4.4</v>
      </c>
      <c r="G273" s="128" t="s">
        <v>1128</v>
      </c>
      <c r="H273" s="35"/>
      <c r="I273" s="32"/>
      <c r="J273" s="66">
        <v>6</v>
      </c>
      <c r="K273" s="151"/>
      <c r="L273" s="152"/>
      <c r="M273" s="153"/>
    </row>
    <row r="274" spans="1:13" ht="39.75" customHeight="1">
      <c r="A274" s="254">
        <v>4</v>
      </c>
      <c r="B274" s="253"/>
      <c r="C274" s="40" t="s">
        <v>846</v>
      </c>
      <c r="D274" s="43" t="s">
        <v>282</v>
      </c>
      <c r="E274" s="40" t="s">
        <v>681</v>
      </c>
      <c r="F274" s="248">
        <v>4.5</v>
      </c>
      <c r="G274" s="128" t="s">
        <v>1130</v>
      </c>
      <c r="H274" s="35"/>
      <c r="I274" s="32"/>
      <c r="J274" s="66">
        <v>6</v>
      </c>
      <c r="K274" s="157"/>
      <c r="L274" s="158"/>
      <c r="M274" s="159"/>
    </row>
    <row r="275" spans="1:13" s="4" customFormat="1" ht="30" customHeight="1" hidden="1">
      <c r="A275" s="254">
        <v>4</v>
      </c>
      <c r="B275" s="78"/>
      <c r="C275" s="26"/>
      <c r="D275" s="27" t="s">
        <v>284</v>
      </c>
      <c r="E275" s="252" t="s">
        <v>683</v>
      </c>
      <c r="F275" s="249"/>
      <c r="G275" s="28"/>
      <c r="H275" s="29"/>
      <c r="I275" s="30" t="s">
        <v>1021</v>
      </c>
      <c r="J275" s="31">
        <v>6</v>
      </c>
      <c r="K275" s="210"/>
      <c r="L275" s="154"/>
      <c r="M275" s="155"/>
    </row>
    <row r="276" spans="1:13" s="4" customFormat="1" ht="30" customHeight="1" hidden="1">
      <c r="A276" s="254">
        <v>4</v>
      </c>
      <c r="B276" s="78"/>
      <c r="C276" s="26"/>
      <c r="D276" s="27" t="s">
        <v>287</v>
      </c>
      <c r="E276" s="252" t="s">
        <v>686</v>
      </c>
      <c r="F276" s="249"/>
      <c r="G276" s="28"/>
      <c r="H276" s="29"/>
      <c r="I276" s="30" t="s">
        <v>969</v>
      </c>
      <c r="J276" s="31">
        <v>5</v>
      </c>
      <c r="K276" s="210"/>
      <c r="L276" s="154"/>
      <c r="M276" s="155"/>
    </row>
    <row r="277" spans="1:13" ht="23.25" customHeight="1">
      <c r="A277" s="254">
        <v>4</v>
      </c>
      <c r="B277" s="253"/>
      <c r="C277" s="40"/>
      <c r="D277" s="43" t="s">
        <v>280</v>
      </c>
      <c r="E277" s="40" t="s">
        <v>679</v>
      </c>
      <c r="F277" s="248">
        <v>4.6</v>
      </c>
      <c r="G277" s="128" t="s">
        <v>1131</v>
      </c>
      <c r="H277" s="35"/>
      <c r="I277" s="32"/>
      <c r="J277" s="66">
        <v>4</v>
      </c>
      <c r="K277" s="157"/>
      <c r="L277" s="158"/>
      <c r="M277" s="159"/>
    </row>
    <row r="278" spans="1:13" ht="39.75" customHeight="1">
      <c r="A278" s="254">
        <v>4</v>
      </c>
      <c r="B278" s="253"/>
      <c r="C278" s="40"/>
      <c r="D278" s="40" t="s">
        <v>281</v>
      </c>
      <c r="E278" s="40" t="s">
        <v>680</v>
      </c>
      <c r="F278" s="248">
        <v>4.7</v>
      </c>
      <c r="G278" s="128" t="s">
        <v>1132</v>
      </c>
      <c r="H278" s="41" t="s">
        <v>858</v>
      </c>
      <c r="I278" s="32"/>
      <c r="J278" s="66">
        <v>5</v>
      </c>
      <c r="K278" s="157"/>
      <c r="L278" s="158"/>
      <c r="M278" s="159"/>
    </row>
    <row r="279" spans="1:13" ht="21.75" customHeight="1">
      <c r="A279" s="254">
        <v>4</v>
      </c>
      <c r="B279" s="253" t="s">
        <v>431</v>
      </c>
      <c r="C279" s="40"/>
      <c r="D279" s="43" t="s">
        <v>279</v>
      </c>
      <c r="E279" s="40" t="s">
        <v>678</v>
      </c>
      <c r="F279" s="248">
        <v>4.8</v>
      </c>
      <c r="G279" s="128" t="s">
        <v>1133</v>
      </c>
      <c r="H279" s="32" t="s">
        <v>847</v>
      </c>
      <c r="I279" s="32"/>
      <c r="J279" s="66">
        <v>4</v>
      </c>
      <c r="K279" s="157"/>
      <c r="L279" s="158"/>
      <c r="M279" s="159"/>
    </row>
    <row r="280" spans="1:13" ht="24" customHeight="1">
      <c r="A280" s="254">
        <v>4</v>
      </c>
      <c r="B280" s="253"/>
      <c r="C280" s="40"/>
      <c r="D280" s="43" t="s">
        <v>285</v>
      </c>
      <c r="E280" s="40" t="s">
        <v>684</v>
      </c>
      <c r="F280" s="248">
        <v>4.9</v>
      </c>
      <c r="G280" s="128" t="s">
        <v>1134</v>
      </c>
      <c r="H280" s="35"/>
      <c r="I280" s="32"/>
      <c r="J280" s="66">
        <v>4</v>
      </c>
      <c r="K280" s="157"/>
      <c r="L280" s="158"/>
      <c r="M280" s="159"/>
    </row>
    <row r="281" spans="1:13" ht="27" customHeight="1">
      <c r="A281" s="254">
        <v>4</v>
      </c>
      <c r="B281" s="253"/>
      <c r="C281" s="40"/>
      <c r="D281" s="43" t="s">
        <v>283</v>
      </c>
      <c r="E281" s="40" t="s">
        <v>682</v>
      </c>
      <c r="F281" s="250">
        <v>4.1</v>
      </c>
      <c r="G281" s="128" t="s">
        <v>1135</v>
      </c>
      <c r="H281" s="35"/>
      <c r="I281" s="32"/>
      <c r="J281" s="66">
        <v>5</v>
      </c>
      <c r="K281" s="157"/>
      <c r="L281" s="158"/>
      <c r="M281" s="159"/>
    </row>
    <row r="282" spans="1:13" s="4" customFormat="1" ht="32.25" customHeight="1" hidden="1">
      <c r="A282" s="254">
        <v>4</v>
      </c>
      <c r="B282" s="78"/>
      <c r="C282" s="26"/>
      <c r="D282" s="27" t="s">
        <v>286</v>
      </c>
      <c r="E282" s="252" t="s">
        <v>685</v>
      </c>
      <c r="F282" s="249"/>
      <c r="G282" s="28"/>
      <c r="H282" s="29"/>
      <c r="I282" s="30" t="s">
        <v>970</v>
      </c>
      <c r="J282" s="31">
        <v>4</v>
      </c>
      <c r="K282" s="210"/>
      <c r="L282" s="154"/>
      <c r="M282" s="155"/>
    </row>
    <row r="283" spans="1:13" ht="21" customHeight="1">
      <c r="A283" s="254">
        <v>4</v>
      </c>
      <c r="B283" s="253"/>
      <c r="C283" s="40"/>
      <c r="D283" s="43" t="s">
        <v>289</v>
      </c>
      <c r="E283" s="40" t="s">
        <v>688</v>
      </c>
      <c r="F283" s="248">
        <v>4.11</v>
      </c>
      <c r="G283" s="128" t="s">
        <v>1136</v>
      </c>
      <c r="H283" s="35"/>
      <c r="I283" s="32"/>
      <c r="J283" s="66">
        <v>2</v>
      </c>
      <c r="K283" s="157"/>
      <c r="L283" s="158"/>
      <c r="M283" s="159"/>
    </row>
    <row r="284" spans="1:13" ht="34.5" customHeight="1">
      <c r="A284" s="254">
        <v>4</v>
      </c>
      <c r="B284" s="253"/>
      <c r="C284" s="40"/>
      <c r="D284" s="43" t="s">
        <v>288</v>
      </c>
      <c r="E284" s="40" t="s">
        <v>687</v>
      </c>
      <c r="F284" s="248">
        <v>4.12</v>
      </c>
      <c r="G284" s="128" t="s">
        <v>1137</v>
      </c>
      <c r="H284" s="35"/>
      <c r="I284" s="32"/>
      <c r="J284" s="66">
        <v>4</v>
      </c>
      <c r="K284" s="157"/>
      <c r="L284" s="158"/>
      <c r="M284" s="159"/>
    </row>
    <row r="285" spans="1:13" ht="84.75" customHeight="1">
      <c r="A285" s="254">
        <v>4</v>
      </c>
      <c r="B285" s="253"/>
      <c r="C285" s="40"/>
      <c r="D285" s="43" t="s">
        <v>290</v>
      </c>
      <c r="E285" s="40" t="s">
        <v>689</v>
      </c>
      <c r="F285" s="248">
        <v>4.13</v>
      </c>
      <c r="G285" s="128" t="s">
        <v>1138</v>
      </c>
      <c r="H285" s="35"/>
      <c r="I285" s="32"/>
      <c r="J285" s="66">
        <v>5</v>
      </c>
      <c r="K285" s="157"/>
      <c r="L285" s="158"/>
      <c r="M285" s="159"/>
    </row>
    <row r="286" spans="1:13" ht="38.25" customHeight="1">
      <c r="A286" s="254">
        <v>4</v>
      </c>
      <c r="B286" s="253"/>
      <c r="C286" s="40"/>
      <c r="D286" s="43" t="s">
        <v>293</v>
      </c>
      <c r="E286" s="40" t="s">
        <v>973</v>
      </c>
      <c r="F286" s="248">
        <v>4.14</v>
      </c>
      <c r="G286" s="128" t="s">
        <v>1139</v>
      </c>
      <c r="H286" s="13" t="s">
        <v>972</v>
      </c>
      <c r="I286" s="32"/>
      <c r="J286" s="66">
        <v>3</v>
      </c>
      <c r="K286" s="157"/>
      <c r="L286" s="158"/>
      <c r="M286" s="159"/>
    </row>
    <row r="287" spans="1:13" ht="28.5" customHeight="1">
      <c r="A287" s="254">
        <v>4</v>
      </c>
      <c r="B287" s="253"/>
      <c r="C287" s="40"/>
      <c r="D287" s="43" t="s">
        <v>291</v>
      </c>
      <c r="E287" s="40" t="s">
        <v>690</v>
      </c>
      <c r="F287" s="248">
        <v>4.15</v>
      </c>
      <c r="G287" s="128" t="s">
        <v>1140</v>
      </c>
      <c r="H287" s="35"/>
      <c r="I287" s="32"/>
      <c r="J287" s="66">
        <v>6</v>
      </c>
      <c r="K287" s="157"/>
      <c r="L287" s="158"/>
      <c r="M287" s="159"/>
    </row>
    <row r="288" spans="1:13" ht="32.25" customHeight="1">
      <c r="A288" s="254">
        <v>4</v>
      </c>
      <c r="B288" s="253"/>
      <c r="C288" s="40"/>
      <c r="D288" s="43" t="s">
        <v>292</v>
      </c>
      <c r="E288" s="40" t="s">
        <v>691</v>
      </c>
      <c r="F288" s="248">
        <v>4.16</v>
      </c>
      <c r="G288" s="128" t="s">
        <v>1141</v>
      </c>
      <c r="H288" s="35" t="s">
        <v>971</v>
      </c>
      <c r="I288" s="32"/>
      <c r="J288" s="66">
        <v>5</v>
      </c>
      <c r="K288" s="157"/>
      <c r="L288" s="158"/>
      <c r="M288" s="159"/>
    </row>
    <row r="289" spans="1:13" ht="31.5" customHeight="1">
      <c r="A289" s="254">
        <v>4</v>
      </c>
      <c r="B289" s="253" t="s">
        <v>430</v>
      </c>
      <c r="C289" s="87" t="s">
        <v>276</v>
      </c>
      <c r="D289" s="43" t="s">
        <v>277</v>
      </c>
      <c r="E289" s="40" t="s">
        <v>675</v>
      </c>
      <c r="F289" s="248" t="s">
        <v>1035</v>
      </c>
      <c r="G289" s="128" t="s">
        <v>1142</v>
      </c>
      <c r="H289" s="32" t="s">
        <v>843</v>
      </c>
      <c r="I289" s="32"/>
      <c r="J289" s="66">
        <v>5</v>
      </c>
      <c r="K289" s="157"/>
      <c r="L289" s="158"/>
      <c r="M289" s="159"/>
    </row>
    <row r="290" spans="1:13" ht="30" customHeight="1">
      <c r="A290" s="254">
        <v>4</v>
      </c>
      <c r="B290" s="253"/>
      <c r="C290" s="40"/>
      <c r="D290" s="43" t="s">
        <v>677</v>
      </c>
      <c r="E290" s="40" t="s">
        <v>676</v>
      </c>
      <c r="F290" s="248">
        <v>4.18</v>
      </c>
      <c r="G290" s="128" t="s">
        <v>1143</v>
      </c>
      <c r="H290" s="32" t="s">
        <v>844</v>
      </c>
      <c r="I290" s="32"/>
      <c r="J290" s="66">
        <v>6</v>
      </c>
      <c r="K290" s="157"/>
      <c r="L290" s="158"/>
      <c r="M290" s="159"/>
    </row>
    <row r="291" spans="1:13" ht="32.25" customHeight="1">
      <c r="A291" s="254">
        <v>4</v>
      </c>
      <c r="B291" s="253"/>
      <c r="C291" s="40"/>
      <c r="D291" s="43" t="s">
        <v>278</v>
      </c>
      <c r="E291" s="40" t="s">
        <v>967</v>
      </c>
      <c r="F291" s="248">
        <v>4.19</v>
      </c>
      <c r="G291" s="128" t="s">
        <v>1144</v>
      </c>
      <c r="H291" s="32" t="s">
        <v>845</v>
      </c>
      <c r="I291" s="32"/>
      <c r="J291" s="66">
        <v>5</v>
      </c>
      <c r="K291" s="157"/>
      <c r="L291" s="158"/>
      <c r="M291" s="159"/>
    </row>
    <row r="292" spans="1:13" ht="16.5" customHeight="1">
      <c r="A292" s="237" t="s">
        <v>692</v>
      </c>
      <c r="B292" s="86"/>
      <c r="C292" s="88"/>
      <c r="D292" s="89"/>
      <c r="E292" s="90"/>
      <c r="F292" s="208"/>
      <c r="G292" s="90"/>
      <c r="H292" s="91"/>
      <c r="I292" s="92"/>
      <c r="J292" s="139"/>
      <c r="K292" s="183">
        <f>SUM(K260:K291)</f>
        <v>0</v>
      </c>
      <c r="L292" s="184" t="s">
        <v>1036</v>
      </c>
      <c r="M292" s="185"/>
    </row>
    <row r="293" spans="1:13" ht="9.75" customHeight="1">
      <c r="A293" s="238"/>
      <c r="B293" s="38"/>
      <c r="C293" s="39"/>
      <c r="D293" s="43"/>
      <c r="E293" s="41"/>
      <c r="F293" s="119"/>
      <c r="G293" s="41"/>
      <c r="H293" s="35"/>
      <c r="I293" s="32"/>
      <c r="J293" s="66"/>
      <c r="K293" s="157"/>
      <c r="L293" s="158"/>
      <c r="M293" s="159"/>
    </row>
    <row r="294" spans="1:13" ht="21.75" customHeight="1">
      <c r="A294" s="237" t="s">
        <v>692</v>
      </c>
      <c r="B294" s="86"/>
      <c r="C294" s="88"/>
      <c r="D294" s="89"/>
      <c r="E294" s="90"/>
      <c r="F294" s="208"/>
      <c r="G294" s="90"/>
      <c r="H294" s="91"/>
      <c r="I294" s="92"/>
      <c r="J294" s="139"/>
      <c r="K294" s="186">
        <f>K292/19*100</f>
        <v>0</v>
      </c>
      <c r="L294" s="185"/>
      <c r="M294" s="185"/>
    </row>
    <row r="295" spans="1:13" s="2" customFormat="1" ht="15.75" customHeight="1">
      <c r="A295" s="235"/>
      <c r="B295" s="58"/>
      <c r="C295" s="59"/>
      <c r="D295" s="60"/>
      <c r="E295" s="61"/>
      <c r="F295" s="205"/>
      <c r="G295" s="61"/>
      <c r="H295" s="62"/>
      <c r="I295" s="63"/>
      <c r="J295" s="134"/>
      <c r="K295" s="173"/>
      <c r="L295" s="167"/>
      <c r="M295" s="168"/>
    </row>
    <row r="296" spans="1:13" s="5" customFormat="1" ht="20.25" customHeight="1">
      <c r="A296" s="283" t="s">
        <v>693</v>
      </c>
      <c r="B296" s="284"/>
      <c r="C296" s="284"/>
      <c r="D296" s="284"/>
      <c r="E296" s="284"/>
      <c r="F296" s="284"/>
      <c r="G296" s="284"/>
      <c r="H296" s="284"/>
      <c r="I296" s="285"/>
      <c r="J296" s="140"/>
      <c r="K296" s="187"/>
      <c r="L296" s="188"/>
      <c r="M296" s="188"/>
    </row>
    <row r="297" spans="1:13" s="115" customFormat="1" ht="54" customHeight="1">
      <c r="A297" s="273" t="s">
        <v>1033</v>
      </c>
      <c r="B297" s="273"/>
      <c r="C297" s="273"/>
      <c r="D297" s="273"/>
      <c r="E297" s="273"/>
      <c r="F297" s="273"/>
      <c r="G297" s="273"/>
      <c r="H297" s="273"/>
      <c r="I297" s="273"/>
      <c r="J297" s="273"/>
      <c r="K297" s="273"/>
      <c r="L297" s="273"/>
      <c r="M297" s="274"/>
    </row>
    <row r="298" spans="1:13" s="5" customFormat="1" ht="30" customHeight="1">
      <c r="A298" s="251">
        <v>5</v>
      </c>
      <c r="B298" s="78" t="s">
        <v>384</v>
      </c>
      <c r="C298" s="76" t="s">
        <v>294</v>
      </c>
      <c r="D298" s="21" t="s">
        <v>295</v>
      </c>
      <c r="E298" s="76" t="s">
        <v>695</v>
      </c>
      <c r="F298" s="248">
        <v>5.1</v>
      </c>
      <c r="G298" s="128" t="s">
        <v>1145</v>
      </c>
      <c r="H298" s="35"/>
      <c r="I298" s="32"/>
      <c r="J298" s="66">
        <v>5</v>
      </c>
      <c r="K298" s="151"/>
      <c r="L298" s="152"/>
      <c r="M298" s="153"/>
    </row>
    <row r="299" spans="1:13" s="5" customFormat="1" ht="32.25" customHeight="1">
      <c r="A299" s="251">
        <v>5</v>
      </c>
      <c r="B299" s="78"/>
      <c r="C299" s="76"/>
      <c r="D299" s="21" t="s">
        <v>429</v>
      </c>
      <c r="E299" s="76" t="s">
        <v>694</v>
      </c>
      <c r="F299" s="248">
        <v>5.2</v>
      </c>
      <c r="G299" s="128" t="s">
        <v>1146</v>
      </c>
      <c r="H299" s="35" t="s">
        <v>848</v>
      </c>
      <c r="I299" s="32"/>
      <c r="J299" s="66">
        <v>5</v>
      </c>
      <c r="K299" s="151"/>
      <c r="L299" s="152"/>
      <c r="M299" s="153"/>
    </row>
    <row r="300" spans="1:13" s="4" customFormat="1" ht="27.75" customHeight="1" hidden="1">
      <c r="A300" s="251">
        <v>5</v>
      </c>
      <c r="B300" s="78" t="s">
        <v>418</v>
      </c>
      <c r="C300" s="26"/>
      <c r="D300" s="27" t="s">
        <v>161</v>
      </c>
      <c r="E300" s="252" t="s">
        <v>570</v>
      </c>
      <c r="F300" s="249"/>
      <c r="G300" s="28"/>
      <c r="H300" s="29" t="s">
        <v>829</v>
      </c>
      <c r="I300" s="30" t="s">
        <v>1002</v>
      </c>
      <c r="J300" s="31"/>
      <c r="K300" s="210"/>
      <c r="L300" s="154"/>
      <c r="M300" s="155"/>
    </row>
    <row r="301" spans="1:13" s="4" customFormat="1" ht="27.75" customHeight="1" hidden="1">
      <c r="A301" s="251">
        <v>5</v>
      </c>
      <c r="B301" s="78"/>
      <c r="C301" s="26"/>
      <c r="D301" s="27" t="s">
        <v>162</v>
      </c>
      <c r="E301" s="252" t="s">
        <v>571</v>
      </c>
      <c r="F301" s="249"/>
      <c r="G301" s="28"/>
      <c r="H301" s="29"/>
      <c r="I301" s="30" t="s">
        <v>1002</v>
      </c>
      <c r="J301" s="31"/>
      <c r="K301" s="210"/>
      <c r="L301" s="154"/>
      <c r="M301" s="155"/>
    </row>
    <row r="302" spans="1:13" s="4" customFormat="1" ht="27.75" customHeight="1" hidden="1">
      <c r="A302" s="251">
        <v>5</v>
      </c>
      <c r="B302" s="78"/>
      <c r="C302" s="26"/>
      <c r="D302" s="27" t="s">
        <v>163</v>
      </c>
      <c r="E302" s="252" t="s">
        <v>572</v>
      </c>
      <c r="F302" s="249"/>
      <c r="G302" s="28"/>
      <c r="H302" s="29"/>
      <c r="I302" s="30" t="s">
        <v>1002</v>
      </c>
      <c r="J302" s="31"/>
      <c r="K302" s="210"/>
      <c r="L302" s="154"/>
      <c r="M302" s="155"/>
    </row>
    <row r="303" spans="1:13" s="5" customFormat="1" ht="24" customHeight="1">
      <c r="A303" s="251">
        <v>5</v>
      </c>
      <c r="B303" s="78"/>
      <c r="C303" s="76"/>
      <c r="D303" s="21" t="s">
        <v>296</v>
      </c>
      <c r="E303" s="76" t="s">
        <v>696</v>
      </c>
      <c r="F303" s="248">
        <v>5.3</v>
      </c>
      <c r="G303" s="128" t="s">
        <v>1147</v>
      </c>
      <c r="H303" s="35"/>
      <c r="I303" s="32"/>
      <c r="J303" s="66">
        <v>5</v>
      </c>
      <c r="K303" s="151"/>
      <c r="L303" s="152"/>
      <c r="M303" s="153"/>
    </row>
    <row r="304" spans="1:13" s="5" customFormat="1" ht="30" customHeight="1">
      <c r="A304" s="251">
        <v>5</v>
      </c>
      <c r="B304" s="78"/>
      <c r="C304" s="76"/>
      <c r="D304" s="21" t="s">
        <v>297</v>
      </c>
      <c r="E304" s="76" t="s">
        <v>697</v>
      </c>
      <c r="F304" s="248">
        <v>5.4</v>
      </c>
      <c r="G304" s="128" t="s">
        <v>1148</v>
      </c>
      <c r="H304" s="35"/>
      <c r="I304" s="32"/>
      <c r="J304" s="66">
        <v>4</v>
      </c>
      <c r="K304" s="151"/>
      <c r="L304" s="152"/>
      <c r="M304" s="153"/>
    </row>
    <row r="305" spans="1:13" s="5" customFormat="1" ht="35.25" customHeight="1">
      <c r="A305" s="251">
        <v>5</v>
      </c>
      <c r="B305" s="78"/>
      <c r="C305" s="76"/>
      <c r="D305" s="21" t="s">
        <v>300</v>
      </c>
      <c r="E305" s="76" t="s">
        <v>700</v>
      </c>
      <c r="F305" s="248">
        <v>5.5</v>
      </c>
      <c r="G305" s="128" t="s">
        <v>1149</v>
      </c>
      <c r="H305" s="35"/>
      <c r="I305" s="32"/>
      <c r="J305" s="66">
        <v>4</v>
      </c>
      <c r="K305" s="151"/>
      <c r="L305" s="152"/>
      <c r="M305" s="153"/>
    </row>
    <row r="306" spans="1:13" s="4" customFormat="1" ht="27.75" customHeight="1" hidden="1">
      <c r="A306" s="251">
        <v>5</v>
      </c>
      <c r="B306" s="78"/>
      <c r="C306" s="26"/>
      <c r="D306" s="27" t="s">
        <v>301</v>
      </c>
      <c r="E306" s="252" t="s">
        <v>701</v>
      </c>
      <c r="F306" s="249"/>
      <c r="G306" s="28"/>
      <c r="H306" s="29"/>
      <c r="I306" s="30" t="s">
        <v>974</v>
      </c>
      <c r="J306" s="31"/>
      <c r="K306" s="210"/>
      <c r="L306" s="154"/>
      <c r="M306" s="155"/>
    </row>
    <row r="307" spans="1:13" s="5" customFormat="1" ht="39" customHeight="1">
      <c r="A307" s="251">
        <v>5</v>
      </c>
      <c r="B307" s="78"/>
      <c r="C307" s="76"/>
      <c r="D307" s="76" t="s">
        <v>298</v>
      </c>
      <c r="E307" s="76" t="s">
        <v>698</v>
      </c>
      <c r="F307" s="248">
        <v>5.6</v>
      </c>
      <c r="G307" s="128" t="s">
        <v>1150</v>
      </c>
      <c r="H307" s="35"/>
      <c r="I307" s="32"/>
      <c r="J307" s="66">
        <v>5</v>
      </c>
      <c r="K307" s="151"/>
      <c r="L307" s="152"/>
      <c r="M307" s="153"/>
    </row>
    <row r="308" spans="1:13" s="4" customFormat="1" ht="39.75" customHeight="1" hidden="1">
      <c r="A308" s="251">
        <v>5</v>
      </c>
      <c r="B308" s="78"/>
      <c r="C308" s="26"/>
      <c r="D308" s="27" t="s">
        <v>299</v>
      </c>
      <c r="E308" s="252" t="s">
        <v>699</v>
      </c>
      <c r="F308" s="249"/>
      <c r="G308" s="28"/>
      <c r="H308" s="29"/>
      <c r="I308" s="30" t="s">
        <v>1003</v>
      </c>
      <c r="J308" s="31"/>
      <c r="K308" s="210"/>
      <c r="L308" s="154"/>
      <c r="M308" s="155"/>
    </row>
    <row r="309" spans="1:13" s="4" customFormat="1" ht="39.75" customHeight="1" hidden="1">
      <c r="A309" s="251">
        <v>5</v>
      </c>
      <c r="B309" s="78" t="s">
        <v>389</v>
      </c>
      <c r="C309" s="26" t="s">
        <v>432</v>
      </c>
      <c r="D309" s="27" t="s">
        <v>305</v>
      </c>
      <c r="E309" s="252" t="s">
        <v>705</v>
      </c>
      <c r="F309" s="249"/>
      <c r="G309" s="28"/>
      <c r="H309" s="29"/>
      <c r="I309" s="30" t="s">
        <v>1004</v>
      </c>
      <c r="J309" s="31"/>
      <c r="K309" s="210"/>
      <c r="L309" s="154"/>
      <c r="M309" s="155"/>
    </row>
    <row r="310" spans="1:13" s="5" customFormat="1" ht="39" customHeight="1">
      <c r="A310" s="251">
        <v>5</v>
      </c>
      <c r="B310" s="78" t="s">
        <v>386</v>
      </c>
      <c r="C310" s="20" t="s">
        <v>859</v>
      </c>
      <c r="D310" s="21" t="s">
        <v>302</v>
      </c>
      <c r="E310" s="76" t="s">
        <v>702</v>
      </c>
      <c r="F310" s="248">
        <v>5.7</v>
      </c>
      <c r="G310" s="128" t="s">
        <v>1151</v>
      </c>
      <c r="H310" s="35" t="s">
        <v>975</v>
      </c>
      <c r="I310" s="32"/>
      <c r="J310" s="66">
        <v>5</v>
      </c>
      <c r="K310" s="151"/>
      <c r="L310" s="152"/>
      <c r="M310" s="153"/>
    </row>
    <row r="311" spans="1:13" s="5" customFormat="1" ht="39.75" customHeight="1">
      <c r="A311" s="251">
        <v>5</v>
      </c>
      <c r="B311" s="78"/>
      <c r="C311" s="76"/>
      <c r="D311" s="21" t="s">
        <v>303</v>
      </c>
      <c r="E311" s="76" t="s">
        <v>703</v>
      </c>
      <c r="F311" s="248">
        <v>5.8</v>
      </c>
      <c r="G311" s="128" t="s">
        <v>1152</v>
      </c>
      <c r="H311" s="35" t="s">
        <v>976</v>
      </c>
      <c r="I311" s="32"/>
      <c r="J311" s="66">
        <v>5</v>
      </c>
      <c r="K311" s="151"/>
      <c r="L311" s="152"/>
      <c r="M311" s="153"/>
    </row>
    <row r="312" spans="1:13" s="5" customFormat="1" ht="28.5" customHeight="1">
      <c r="A312" s="251">
        <v>5</v>
      </c>
      <c r="B312" s="78"/>
      <c r="C312" s="76"/>
      <c r="D312" s="21" t="s">
        <v>304</v>
      </c>
      <c r="E312" s="76" t="s">
        <v>704</v>
      </c>
      <c r="F312" s="248">
        <v>5.9</v>
      </c>
      <c r="G312" s="128" t="s">
        <v>1153</v>
      </c>
      <c r="H312" s="93" t="s">
        <v>977</v>
      </c>
      <c r="I312" s="32"/>
      <c r="J312" s="66">
        <v>4</v>
      </c>
      <c r="K312" s="151"/>
      <c r="L312" s="152"/>
      <c r="M312" s="153"/>
    </row>
    <row r="313" spans="1:13" s="5" customFormat="1" ht="58.5" customHeight="1">
      <c r="A313" s="251">
        <v>5</v>
      </c>
      <c r="B313" s="78" t="s">
        <v>411</v>
      </c>
      <c r="C313" s="76" t="s">
        <v>114</v>
      </c>
      <c r="D313" s="76" t="s">
        <v>306</v>
      </c>
      <c r="E313" s="76" t="s">
        <v>706</v>
      </c>
      <c r="F313" s="250">
        <v>5.1</v>
      </c>
      <c r="G313" s="128" t="s">
        <v>1154</v>
      </c>
      <c r="H313" s="35" t="s">
        <v>978</v>
      </c>
      <c r="I313" s="94"/>
      <c r="J313" s="66">
        <v>5</v>
      </c>
      <c r="K313" s="151"/>
      <c r="L313" s="152"/>
      <c r="M313" s="153"/>
    </row>
    <row r="314" spans="1:13" s="4" customFormat="1" ht="29.25" customHeight="1" hidden="1">
      <c r="A314" s="251">
        <v>5</v>
      </c>
      <c r="B314" s="78"/>
      <c r="C314" s="26"/>
      <c r="D314" s="27" t="s">
        <v>307</v>
      </c>
      <c r="E314" s="252" t="s">
        <v>707</v>
      </c>
      <c r="F314" s="249"/>
      <c r="G314" s="28"/>
      <c r="H314" s="29" t="s">
        <v>979</v>
      </c>
      <c r="I314" s="30" t="s">
        <v>982</v>
      </c>
      <c r="J314" s="31"/>
      <c r="K314" s="210"/>
      <c r="L314" s="154"/>
      <c r="M314" s="155"/>
    </row>
    <row r="315" spans="1:13" s="5" customFormat="1" ht="42.75" customHeight="1">
      <c r="A315" s="251">
        <v>5</v>
      </c>
      <c r="B315" s="78"/>
      <c r="C315" s="76"/>
      <c r="D315" s="21" t="s">
        <v>308</v>
      </c>
      <c r="E315" s="76" t="s">
        <v>708</v>
      </c>
      <c r="F315" s="248">
        <v>5.11</v>
      </c>
      <c r="G315" s="128" t="s">
        <v>1156</v>
      </c>
      <c r="H315" s="35" t="s">
        <v>980</v>
      </c>
      <c r="I315" s="94"/>
      <c r="J315" s="141">
        <v>3</v>
      </c>
      <c r="K315" s="270"/>
      <c r="L315" s="152"/>
      <c r="M315" s="153"/>
    </row>
    <row r="316" spans="1:13" s="4" customFormat="1" ht="29.25" customHeight="1" hidden="1">
      <c r="A316" s="251">
        <v>5</v>
      </c>
      <c r="B316" s="78"/>
      <c r="C316" s="26"/>
      <c r="D316" s="27" t="s">
        <v>311</v>
      </c>
      <c r="E316" s="252" t="s">
        <v>849</v>
      </c>
      <c r="F316" s="249"/>
      <c r="G316" s="28"/>
      <c r="H316" s="29"/>
      <c r="I316" s="30" t="s">
        <v>983</v>
      </c>
      <c r="J316" s="31"/>
      <c r="K316" s="210"/>
      <c r="L316" s="154"/>
      <c r="M316" s="155"/>
    </row>
    <row r="317" spans="1:13" s="5" customFormat="1" ht="26.25" customHeight="1">
      <c r="A317" s="251">
        <v>5</v>
      </c>
      <c r="B317" s="78"/>
      <c r="C317" s="76"/>
      <c r="D317" s="21" t="s">
        <v>335</v>
      </c>
      <c r="E317" s="76" t="s">
        <v>732</v>
      </c>
      <c r="F317" s="248">
        <v>5.12</v>
      </c>
      <c r="G317" s="128" t="s">
        <v>1157</v>
      </c>
      <c r="H317" s="35"/>
      <c r="I317" s="94"/>
      <c r="J317" s="141">
        <v>5</v>
      </c>
      <c r="K317" s="151"/>
      <c r="L317" s="152"/>
      <c r="M317" s="153"/>
    </row>
    <row r="318" spans="1:13" s="5" customFormat="1" ht="29.25" customHeight="1">
      <c r="A318" s="251">
        <v>5</v>
      </c>
      <c r="B318" s="78"/>
      <c r="C318" s="76"/>
      <c r="D318" s="21" t="s">
        <v>309</v>
      </c>
      <c r="E318" s="76" t="s">
        <v>709</v>
      </c>
      <c r="F318" s="248">
        <v>5.13</v>
      </c>
      <c r="G318" s="128" t="s">
        <v>1158</v>
      </c>
      <c r="H318" s="35" t="s">
        <v>981</v>
      </c>
      <c r="I318" s="94"/>
      <c r="J318" s="141">
        <v>6</v>
      </c>
      <c r="K318" s="151"/>
      <c r="L318" s="152"/>
      <c r="M318" s="153"/>
    </row>
    <row r="319" spans="1:13" s="4" customFormat="1" ht="30.75" customHeight="1" hidden="1">
      <c r="A319" s="251">
        <v>5</v>
      </c>
      <c r="B319" s="78"/>
      <c r="C319" s="26"/>
      <c r="D319" s="27" t="s">
        <v>310</v>
      </c>
      <c r="E319" s="252" t="s">
        <v>710</v>
      </c>
      <c r="F319" s="249"/>
      <c r="G319" s="28"/>
      <c r="H319" s="29"/>
      <c r="I319" s="30" t="s">
        <v>984</v>
      </c>
      <c r="J319" s="31"/>
      <c r="K319" s="210"/>
      <c r="L319" s="154"/>
      <c r="M319" s="155"/>
    </row>
    <row r="320" spans="1:13" s="4" customFormat="1" ht="30.75" customHeight="1" hidden="1">
      <c r="A320" s="251">
        <v>5</v>
      </c>
      <c r="B320" s="78"/>
      <c r="C320" s="26"/>
      <c r="D320" s="27" t="s">
        <v>313</v>
      </c>
      <c r="E320" s="252" t="s">
        <v>712</v>
      </c>
      <c r="F320" s="249"/>
      <c r="G320" s="28"/>
      <c r="H320" s="29"/>
      <c r="I320" s="30" t="s">
        <v>984</v>
      </c>
      <c r="J320" s="31"/>
      <c r="K320" s="210"/>
      <c r="L320" s="154"/>
      <c r="M320" s="155"/>
    </row>
    <row r="321" spans="1:13" s="5" customFormat="1" ht="26.25" customHeight="1">
      <c r="A321" s="251">
        <v>5</v>
      </c>
      <c r="B321" s="78"/>
      <c r="C321" s="76"/>
      <c r="D321" s="21" t="s">
        <v>312</v>
      </c>
      <c r="E321" s="76" t="s">
        <v>711</v>
      </c>
      <c r="F321" s="248">
        <v>5.14</v>
      </c>
      <c r="G321" s="128" t="s">
        <v>1159</v>
      </c>
      <c r="H321" s="95"/>
      <c r="I321" s="94"/>
      <c r="J321" s="141">
        <v>6</v>
      </c>
      <c r="K321" s="151"/>
      <c r="L321" s="152"/>
      <c r="M321" s="153"/>
    </row>
    <row r="322" spans="1:13" s="4" customFormat="1" ht="31.5" customHeight="1" hidden="1">
      <c r="A322" s="251">
        <v>5</v>
      </c>
      <c r="B322" s="78"/>
      <c r="C322" s="26"/>
      <c r="D322" s="27" t="s">
        <v>314</v>
      </c>
      <c r="E322" s="252" t="s">
        <v>713</v>
      </c>
      <c r="F322" s="249"/>
      <c r="G322" s="28"/>
      <c r="H322" s="29"/>
      <c r="I322" s="30" t="s">
        <v>985</v>
      </c>
      <c r="J322" s="31"/>
      <c r="K322" s="210"/>
      <c r="L322" s="154"/>
      <c r="M322" s="155"/>
    </row>
    <row r="323" spans="1:13" s="5" customFormat="1" ht="36" customHeight="1">
      <c r="A323" s="251">
        <v>5</v>
      </c>
      <c r="B323" s="78" t="s">
        <v>411</v>
      </c>
      <c r="C323" s="20" t="s">
        <v>114</v>
      </c>
      <c r="D323" s="21" t="s">
        <v>115</v>
      </c>
      <c r="E323" s="76" t="s">
        <v>533</v>
      </c>
      <c r="F323" s="248">
        <v>5.15</v>
      </c>
      <c r="G323" s="128" t="s">
        <v>1160</v>
      </c>
      <c r="H323" s="41" t="s">
        <v>823</v>
      </c>
      <c r="I323" s="32"/>
      <c r="J323" s="66">
        <v>5</v>
      </c>
      <c r="K323" s="151"/>
      <c r="L323" s="152"/>
      <c r="M323" s="153"/>
    </row>
    <row r="324" spans="1:13" s="4" customFormat="1" ht="47.25" customHeight="1" hidden="1">
      <c r="A324" s="251">
        <v>5</v>
      </c>
      <c r="B324" s="78"/>
      <c r="C324" s="26"/>
      <c r="D324" s="27" t="s">
        <v>116</v>
      </c>
      <c r="E324" s="252" t="s">
        <v>534</v>
      </c>
      <c r="F324" s="249"/>
      <c r="G324" s="28"/>
      <c r="H324" s="29" t="s">
        <v>988</v>
      </c>
      <c r="I324" s="30" t="s">
        <v>986</v>
      </c>
      <c r="J324" s="31"/>
      <c r="K324" s="210"/>
      <c r="L324" s="154"/>
      <c r="M324" s="155"/>
    </row>
    <row r="325" spans="1:13" s="5" customFormat="1" ht="30.75" customHeight="1">
      <c r="A325" s="251">
        <v>5</v>
      </c>
      <c r="B325" s="78"/>
      <c r="C325" s="20"/>
      <c r="D325" s="21" t="s">
        <v>117</v>
      </c>
      <c r="E325" s="76" t="s">
        <v>987</v>
      </c>
      <c r="F325" s="248">
        <v>5.16</v>
      </c>
      <c r="G325" s="128" t="s">
        <v>1161</v>
      </c>
      <c r="H325" s="41" t="s">
        <v>989</v>
      </c>
      <c r="I325" s="32"/>
      <c r="J325" s="66">
        <v>5</v>
      </c>
      <c r="K325" s="151"/>
      <c r="L325" s="152"/>
      <c r="M325" s="153"/>
    </row>
    <row r="326" spans="1:13" s="5" customFormat="1" ht="38.25" customHeight="1">
      <c r="A326" s="251">
        <v>5</v>
      </c>
      <c r="B326" s="78" t="s">
        <v>860</v>
      </c>
      <c r="C326" s="20" t="s">
        <v>714</v>
      </c>
      <c r="D326" s="21" t="s">
        <v>327</v>
      </c>
      <c r="E326" s="76" t="s">
        <v>725</v>
      </c>
      <c r="F326" s="248">
        <v>5.17</v>
      </c>
      <c r="G326" s="128" t="s">
        <v>1162</v>
      </c>
      <c r="H326" s="96"/>
      <c r="I326" s="75"/>
      <c r="J326" s="98">
        <v>5</v>
      </c>
      <c r="K326" s="151"/>
      <c r="L326" s="152"/>
      <c r="M326" s="153"/>
    </row>
    <row r="327" spans="1:13" s="4" customFormat="1" ht="31.5" customHeight="1" hidden="1">
      <c r="A327" s="251">
        <v>5</v>
      </c>
      <c r="B327" s="78"/>
      <c r="C327" s="26"/>
      <c r="D327" s="27" t="s">
        <v>328</v>
      </c>
      <c r="E327" s="252" t="s">
        <v>726</v>
      </c>
      <c r="F327" s="249"/>
      <c r="G327" s="28"/>
      <c r="H327" s="29" t="s">
        <v>998</v>
      </c>
      <c r="I327" s="30" t="s">
        <v>999</v>
      </c>
      <c r="J327" s="31"/>
      <c r="K327" s="210"/>
      <c r="L327" s="154"/>
      <c r="M327" s="155"/>
    </row>
    <row r="328" spans="1:13" s="4" customFormat="1" ht="31.5" customHeight="1" hidden="1">
      <c r="A328" s="251">
        <v>5</v>
      </c>
      <c r="B328" s="78"/>
      <c r="C328" s="26"/>
      <c r="D328" s="27" t="s">
        <v>329</v>
      </c>
      <c r="E328" s="252" t="s">
        <v>727</v>
      </c>
      <c r="F328" s="249"/>
      <c r="G328" s="28"/>
      <c r="H328" s="29"/>
      <c r="I328" s="30" t="s">
        <v>999</v>
      </c>
      <c r="J328" s="31"/>
      <c r="K328" s="210"/>
      <c r="L328" s="154"/>
      <c r="M328" s="155"/>
    </row>
    <row r="329" spans="1:13" s="5" customFormat="1" ht="50.25" customHeight="1">
      <c r="A329" s="251">
        <v>5</v>
      </c>
      <c r="B329" s="78" t="s">
        <v>413</v>
      </c>
      <c r="C329" s="76" t="s">
        <v>129</v>
      </c>
      <c r="D329" s="76" t="s">
        <v>315</v>
      </c>
      <c r="E329" s="76" t="s">
        <v>715</v>
      </c>
      <c r="F329" s="248">
        <v>5.18</v>
      </c>
      <c r="G329" s="128" t="s">
        <v>1163</v>
      </c>
      <c r="H329" s="14" t="s">
        <v>990</v>
      </c>
      <c r="I329" s="94"/>
      <c r="J329" s="141">
        <v>5</v>
      </c>
      <c r="K329" s="151"/>
      <c r="L329" s="152"/>
      <c r="M329" s="153"/>
    </row>
    <row r="330" spans="1:13" s="4" customFormat="1" ht="25.5" customHeight="1" hidden="1">
      <c r="A330" s="251">
        <v>5</v>
      </c>
      <c r="B330" s="78"/>
      <c r="C330" s="26"/>
      <c r="D330" s="27" t="s">
        <v>316</v>
      </c>
      <c r="E330" s="252" t="s">
        <v>716</v>
      </c>
      <c r="F330" s="249"/>
      <c r="G330" s="28"/>
      <c r="H330" s="29"/>
      <c r="I330" s="30" t="s">
        <v>991</v>
      </c>
      <c r="J330" s="31"/>
      <c r="K330" s="210"/>
      <c r="L330" s="154"/>
      <c r="M330" s="155"/>
    </row>
    <row r="331" spans="1:13" s="4" customFormat="1" ht="25.5" customHeight="1" hidden="1">
      <c r="A331" s="251">
        <v>5</v>
      </c>
      <c r="B331" s="78"/>
      <c r="C331" s="26"/>
      <c r="D331" s="27" t="s">
        <v>317</v>
      </c>
      <c r="E331" s="252" t="s">
        <v>717</v>
      </c>
      <c r="F331" s="249"/>
      <c r="G331" s="28"/>
      <c r="H331" s="29"/>
      <c r="I331" s="30" t="s">
        <v>991</v>
      </c>
      <c r="J331" s="31"/>
      <c r="K331" s="210"/>
      <c r="L331" s="154"/>
      <c r="M331" s="155"/>
    </row>
    <row r="332" spans="1:13" s="5" customFormat="1" ht="29.25" customHeight="1">
      <c r="A332" s="251">
        <v>5</v>
      </c>
      <c r="B332" s="78" t="s">
        <v>413</v>
      </c>
      <c r="C332" s="20" t="s">
        <v>129</v>
      </c>
      <c r="D332" s="21" t="s">
        <v>130</v>
      </c>
      <c r="E332" s="76" t="s">
        <v>545</v>
      </c>
      <c r="F332" s="248">
        <v>5.19</v>
      </c>
      <c r="G332" s="128" t="s">
        <v>1164</v>
      </c>
      <c r="H332" s="35"/>
      <c r="I332" s="32"/>
      <c r="J332" s="66">
        <v>6</v>
      </c>
      <c r="K332" s="151"/>
      <c r="L332" s="152"/>
      <c r="M332" s="153"/>
    </row>
    <row r="333" spans="1:13" s="4" customFormat="1" ht="25.5" customHeight="1" hidden="1">
      <c r="A333" s="251">
        <v>5</v>
      </c>
      <c r="B333" s="78"/>
      <c r="C333" s="26"/>
      <c r="D333" s="27" t="s">
        <v>131</v>
      </c>
      <c r="E333" s="252" t="s">
        <v>546</v>
      </c>
      <c r="F333" s="249"/>
      <c r="G333" s="28"/>
      <c r="H333" s="29"/>
      <c r="I333" s="30" t="s">
        <v>992</v>
      </c>
      <c r="J333" s="31"/>
      <c r="K333" s="210"/>
      <c r="L333" s="154"/>
      <c r="M333" s="155"/>
    </row>
    <row r="334" spans="1:13" s="4" customFormat="1" ht="25.5" customHeight="1" hidden="1">
      <c r="A334" s="251">
        <v>5</v>
      </c>
      <c r="B334" s="78"/>
      <c r="C334" s="26"/>
      <c r="D334" s="27" t="s">
        <v>132</v>
      </c>
      <c r="E334" s="252" t="s">
        <v>547</v>
      </c>
      <c r="F334" s="249"/>
      <c r="G334" s="28"/>
      <c r="H334" s="29"/>
      <c r="I334" s="30" t="s">
        <v>992</v>
      </c>
      <c r="J334" s="31"/>
      <c r="K334" s="210"/>
      <c r="L334" s="154"/>
      <c r="M334" s="155"/>
    </row>
    <row r="335" spans="1:13" s="5" customFormat="1" ht="28.5" customHeight="1">
      <c r="A335" s="251">
        <v>5</v>
      </c>
      <c r="B335" s="78" t="s">
        <v>392</v>
      </c>
      <c r="C335" s="20" t="s">
        <v>36</v>
      </c>
      <c r="D335" s="21" t="s">
        <v>37</v>
      </c>
      <c r="E335" s="76" t="s">
        <v>470</v>
      </c>
      <c r="F335" s="250">
        <v>5.2</v>
      </c>
      <c r="G335" s="128" t="s">
        <v>1165</v>
      </c>
      <c r="H335" s="35"/>
      <c r="I335" s="32"/>
      <c r="J335" s="66">
        <v>5</v>
      </c>
      <c r="K335" s="151"/>
      <c r="L335" s="152"/>
      <c r="M335" s="153"/>
    </row>
    <row r="336" spans="1:13" s="4" customFormat="1" ht="25.5" customHeight="1" hidden="1">
      <c r="A336" s="251">
        <v>5</v>
      </c>
      <c r="B336" s="78" t="s">
        <v>392</v>
      </c>
      <c r="C336" s="26" t="s">
        <v>36</v>
      </c>
      <c r="D336" s="27" t="s">
        <v>133</v>
      </c>
      <c r="E336" s="252" t="s">
        <v>548</v>
      </c>
      <c r="F336" s="249"/>
      <c r="G336" s="28"/>
      <c r="H336" s="29"/>
      <c r="I336" s="30" t="s">
        <v>993</v>
      </c>
      <c r="J336" s="31"/>
      <c r="K336" s="210"/>
      <c r="L336" s="154"/>
      <c r="M336" s="155"/>
    </row>
    <row r="337" spans="1:13" s="4" customFormat="1" ht="25.5" customHeight="1" hidden="1">
      <c r="A337" s="251">
        <v>5</v>
      </c>
      <c r="B337" s="78"/>
      <c r="C337" s="26"/>
      <c r="D337" s="27" t="s">
        <v>134</v>
      </c>
      <c r="E337" s="252" t="s">
        <v>549</v>
      </c>
      <c r="F337" s="249"/>
      <c r="G337" s="28"/>
      <c r="H337" s="29"/>
      <c r="I337" s="30" t="s">
        <v>993</v>
      </c>
      <c r="J337" s="31"/>
      <c r="K337" s="210"/>
      <c r="L337" s="154"/>
      <c r="M337" s="155"/>
    </row>
    <row r="338" spans="1:13" s="5" customFormat="1" ht="24" customHeight="1">
      <c r="A338" s="251">
        <v>5</v>
      </c>
      <c r="B338" s="78" t="s">
        <v>431</v>
      </c>
      <c r="C338" s="76" t="s">
        <v>846</v>
      </c>
      <c r="D338" s="21" t="s">
        <v>861</v>
      </c>
      <c r="E338" s="76" t="s">
        <v>862</v>
      </c>
      <c r="F338" s="250">
        <v>5.21</v>
      </c>
      <c r="G338" s="128" t="s">
        <v>1166</v>
      </c>
      <c r="H338" s="96"/>
      <c r="I338" s="75"/>
      <c r="J338" s="98">
        <v>2</v>
      </c>
      <c r="K338" s="151"/>
      <c r="L338" s="153"/>
      <c r="M338" s="153"/>
    </row>
    <row r="339" spans="1:13" s="5" customFormat="1" ht="27.75" customHeight="1">
      <c r="A339" s="251">
        <v>5</v>
      </c>
      <c r="B339" s="78"/>
      <c r="C339" s="76"/>
      <c r="D339" s="21" t="s">
        <v>318</v>
      </c>
      <c r="E339" s="76" t="s">
        <v>718</v>
      </c>
      <c r="F339" s="248">
        <v>5.22</v>
      </c>
      <c r="G339" s="128" t="s">
        <v>1167</v>
      </c>
      <c r="H339" s="96"/>
      <c r="I339" s="75"/>
      <c r="J339" s="98">
        <v>5</v>
      </c>
      <c r="K339" s="151"/>
      <c r="L339" s="153"/>
      <c r="M339" s="153"/>
    </row>
    <row r="340" spans="1:13" s="4" customFormat="1" ht="25.5" customHeight="1" hidden="1">
      <c r="A340" s="251">
        <v>5</v>
      </c>
      <c r="B340" s="78"/>
      <c r="C340" s="26"/>
      <c r="D340" s="27" t="s">
        <v>319</v>
      </c>
      <c r="E340" s="252" t="s">
        <v>719</v>
      </c>
      <c r="F340" s="249"/>
      <c r="G340" s="28"/>
      <c r="H340" s="29"/>
      <c r="I340" s="30" t="s">
        <v>1000</v>
      </c>
      <c r="J340" s="31"/>
      <c r="K340" s="210"/>
      <c r="L340" s="154"/>
      <c r="M340" s="155"/>
    </row>
    <row r="341" spans="1:13" s="5" customFormat="1" ht="30.75" customHeight="1">
      <c r="A341" s="251">
        <v>5</v>
      </c>
      <c r="B341" s="78"/>
      <c r="C341" s="20" t="s">
        <v>160</v>
      </c>
      <c r="D341" s="21" t="s">
        <v>164</v>
      </c>
      <c r="E341" s="76" t="s">
        <v>573</v>
      </c>
      <c r="F341" s="248">
        <v>5.23</v>
      </c>
      <c r="G341" s="128" t="s">
        <v>1168</v>
      </c>
      <c r="H341" s="32" t="s">
        <v>830</v>
      </c>
      <c r="I341" s="32"/>
      <c r="J341" s="66">
        <v>2</v>
      </c>
      <c r="K341" s="151"/>
      <c r="L341" s="189"/>
      <c r="M341" s="153"/>
    </row>
    <row r="342" spans="1:13" s="5" customFormat="1" ht="49.5" customHeight="1">
      <c r="A342" s="251">
        <v>5</v>
      </c>
      <c r="B342" s="78"/>
      <c r="C342" s="20"/>
      <c r="D342" s="21" t="s">
        <v>165</v>
      </c>
      <c r="E342" s="76" t="s">
        <v>574</v>
      </c>
      <c r="F342" s="248">
        <v>5.24</v>
      </c>
      <c r="G342" s="128" t="s">
        <v>1169</v>
      </c>
      <c r="H342" s="35"/>
      <c r="I342" s="32"/>
      <c r="J342" s="66">
        <v>5</v>
      </c>
      <c r="K342" s="151"/>
      <c r="L342" s="189"/>
      <c r="M342" s="153"/>
    </row>
    <row r="343" spans="1:13" s="4" customFormat="1" ht="36.75" customHeight="1" hidden="1">
      <c r="A343" s="251">
        <v>5</v>
      </c>
      <c r="B343" s="78"/>
      <c r="C343" s="26"/>
      <c r="D343" s="27" t="s">
        <v>166</v>
      </c>
      <c r="E343" s="252" t="s">
        <v>575</v>
      </c>
      <c r="F343" s="249"/>
      <c r="G343" s="28"/>
      <c r="H343" s="29"/>
      <c r="I343" s="30" t="s">
        <v>1001</v>
      </c>
      <c r="J343" s="31"/>
      <c r="K343" s="210"/>
      <c r="L343" s="154"/>
      <c r="M343" s="155"/>
    </row>
    <row r="344" spans="1:13" s="5" customFormat="1" ht="42.75" customHeight="1">
      <c r="A344" s="251">
        <v>5</v>
      </c>
      <c r="B344" s="78" t="s">
        <v>434</v>
      </c>
      <c r="C344" s="76" t="s">
        <v>320</v>
      </c>
      <c r="D344" s="21" t="s">
        <v>321</v>
      </c>
      <c r="E344" s="76" t="s">
        <v>720</v>
      </c>
      <c r="F344" s="248">
        <v>5.25</v>
      </c>
      <c r="G344" s="128" t="s">
        <v>1170</v>
      </c>
      <c r="H344" s="97"/>
      <c r="I344" s="75"/>
      <c r="J344" s="98">
        <v>2</v>
      </c>
      <c r="K344" s="151"/>
      <c r="L344" s="152"/>
      <c r="M344" s="153"/>
    </row>
    <row r="345" spans="1:13" s="5" customFormat="1" ht="27" customHeight="1">
      <c r="A345" s="251">
        <v>5</v>
      </c>
      <c r="B345" s="78"/>
      <c r="C345" s="76"/>
      <c r="D345" s="21" t="s">
        <v>322</v>
      </c>
      <c r="E345" s="76" t="s">
        <v>721</v>
      </c>
      <c r="F345" s="248">
        <v>5.26</v>
      </c>
      <c r="G345" s="128" t="s">
        <v>1171</v>
      </c>
      <c r="H345" s="99"/>
      <c r="I345" s="75"/>
      <c r="J345" s="98">
        <v>5</v>
      </c>
      <c r="K345" s="151"/>
      <c r="L345" s="152"/>
      <c r="M345" s="153"/>
    </row>
    <row r="346" spans="1:13" s="4" customFormat="1" ht="30" customHeight="1" hidden="1">
      <c r="A346" s="251">
        <v>5</v>
      </c>
      <c r="B346" s="78"/>
      <c r="C346" s="26"/>
      <c r="D346" s="27" t="s">
        <v>323</v>
      </c>
      <c r="E346" s="252" t="s">
        <v>722</v>
      </c>
      <c r="F346" s="249"/>
      <c r="G346" s="28"/>
      <c r="H346" s="29"/>
      <c r="I346" s="30" t="s">
        <v>996</v>
      </c>
      <c r="J346" s="31">
        <v>5</v>
      </c>
      <c r="K346" s="210"/>
      <c r="L346" s="154"/>
      <c r="M346" s="155"/>
    </row>
    <row r="347" spans="1:13" s="5" customFormat="1" ht="27.75" customHeight="1">
      <c r="A347" s="251">
        <v>5</v>
      </c>
      <c r="B347" s="78"/>
      <c r="C347" s="76"/>
      <c r="D347" s="21" t="s">
        <v>326</v>
      </c>
      <c r="E347" s="76" t="s">
        <v>724</v>
      </c>
      <c r="F347" s="248">
        <v>5.27</v>
      </c>
      <c r="G347" s="128" t="s">
        <v>1172</v>
      </c>
      <c r="H347" s="97" t="s">
        <v>995</v>
      </c>
      <c r="I347" s="75"/>
      <c r="J347" s="98">
        <v>5</v>
      </c>
      <c r="K347" s="151"/>
      <c r="L347" s="152"/>
      <c r="M347" s="153"/>
    </row>
    <row r="348" spans="1:13" s="5" customFormat="1" ht="25.5" customHeight="1">
      <c r="A348" s="251">
        <v>5</v>
      </c>
      <c r="B348" s="78"/>
      <c r="C348" s="76"/>
      <c r="D348" s="21" t="s">
        <v>324</v>
      </c>
      <c r="E348" s="76" t="s">
        <v>850</v>
      </c>
      <c r="F348" s="248">
        <v>5.28</v>
      </c>
      <c r="G348" s="128" t="s">
        <v>1173</v>
      </c>
      <c r="H348" s="41" t="s">
        <v>994</v>
      </c>
      <c r="I348" s="75"/>
      <c r="J348" s="98">
        <v>3</v>
      </c>
      <c r="K348" s="151"/>
      <c r="L348" s="152"/>
      <c r="M348" s="153"/>
    </row>
    <row r="349" spans="1:13" s="4" customFormat="1" ht="29.25" customHeight="1" hidden="1">
      <c r="A349" s="251">
        <v>5</v>
      </c>
      <c r="B349" s="78"/>
      <c r="C349" s="26"/>
      <c r="D349" s="27" t="s">
        <v>325</v>
      </c>
      <c r="E349" s="252" t="s">
        <v>723</v>
      </c>
      <c r="F349" s="249"/>
      <c r="G349" s="28"/>
      <c r="H349" s="29"/>
      <c r="I349" s="30" t="s">
        <v>997</v>
      </c>
      <c r="J349" s="31">
        <v>4</v>
      </c>
      <c r="K349" s="215"/>
      <c r="L349" s="154"/>
      <c r="M349" s="155"/>
    </row>
    <row r="350" spans="1:13" s="5" customFormat="1" ht="49.5" customHeight="1">
      <c r="A350" s="251">
        <v>5</v>
      </c>
      <c r="B350" s="78" t="s">
        <v>415</v>
      </c>
      <c r="C350" s="76" t="s">
        <v>960</v>
      </c>
      <c r="D350" s="21" t="s">
        <v>141</v>
      </c>
      <c r="E350" s="76" t="s">
        <v>554</v>
      </c>
      <c r="F350" s="248">
        <v>5.29</v>
      </c>
      <c r="G350" s="128" t="s">
        <v>1174</v>
      </c>
      <c r="H350" s="95" t="s">
        <v>824</v>
      </c>
      <c r="I350" s="94"/>
      <c r="J350" s="85">
        <v>5</v>
      </c>
      <c r="K350" s="151"/>
      <c r="L350" s="152"/>
      <c r="M350" s="153"/>
    </row>
    <row r="351" spans="1:13" ht="45" customHeight="1">
      <c r="A351" s="251">
        <v>5</v>
      </c>
      <c r="B351" s="77" t="s">
        <v>433</v>
      </c>
      <c r="C351" s="101" t="s">
        <v>330</v>
      </c>
      <c r="D351" s="43" t="s">
        <v>333</v>
      </c>
      <c r="E351" s="40" t="s">
        <v>730</v>
      </c>
      <c r="F351" s="250">
        <v>5.3</v>
      </c>
      <c r="G351" s="128" t="s">
        <v>1175</v>
      </c>
      <c r="H351" s="96"/>
      <c r="I351" s="75"/>
      <c r="J351" s="98">
        <v>3</v>
      </c>
      <c r="K351" s="157"/>
      <c r="L351" s="158"/>
      <c r="M351" s="159"/>
    </row>
    <row r="352" spans="1:13" s="4" customFormat="1" ht="29.25" customHeight="1" hidden="1">
      <c r="A352" s="251">
        <v>5</v>
      </c>
      <c r="B352" s="78"/>
      <c r="C352" s="26"/>
      <c r="D352" s="27" t="s">
        <v>334</v>
      </c>
      <c r="E352" s="252" t="s">
        <v>731</v>
      </c>
      <c r="F352" s="249"/>
      <c r="G352" s="28"/>
      <c r="H352" s="29"/>
      <c r="I352" s="30" t="s">
        <v>1005</v>
      </c>
      <c r="J352" s="31"/>
      <c r="K352" s="215"/>
      <c r="L352" s="154"/>
      <c r="M352" s="155"/>
    </row>
    <row r="353" spans="1:13" s="4" customFormat="1" ht="29.25" customHeight="1" hidden="1">
      <c r="A353" s="251">
        <v>5</v>
      </c>
      <c r="B353" s="78"/>
      <c r="C353" s="26"/>
      <c r="D353" s="27" t="s">
        <v>336</v>
      </c>
      <c r="E353" s="252" t="s">
        <v>733</v>
      </c>
      <c r="F353" s="249"/>
      <c r="G353" s="28"/>
      <c r="H353" s="29"/>
      <c r="I353" s="30" t="s">
        <v>1005</v>
      </c>
      <c r="J353" s="31"/>
      <c r="K353" s="215"/>
      <c r="L353" s="154"/>
      <c r="M353" s="155"/>
    </row>
    <row r="354" spans="1:13" ht="26.25" customHeight="1">
      <c r="A354" s="251">
        <v>5</v>
      </c>
      <c r="B354" s="253"/>
      <c r="C354" s="40"/>
      <c r="D354" s="43" t="s">
        <v>331</v>
      </c>
      <c r="E354" s="40" t="s">
        <v>728</v>
      </c>
      <c r="F354" s="248">
        <v>5.31</v>
      </c>
      <c r="G354" s="128" t="s">
        <v>1176</v>
      </c>
      <c r="H354" s="96"/>
      <c r="I354" s="75"/>
      <c r="J354" s="98">
        <v>4</v>
      </c>
      <c r="K354" s="157"/>
      <c r="L354" s="158"/>
      <c r="M354" s="159"/>
    </row>
    <row r="355" spans="1:13" s="4" customFormat="1" ht="29.25" customHeight="1" hidden="1">
      <c r="A355" s="246">
        <v>5</v>
      </c>
      <c r="B355" s="19"/>
      <c r="C355" s="26"/>
      <c r="D355" s="27" t="s">
        <v>332</v>
      </c>
      <c r="E355" s="28" t="s">
        <v>729</v>
      </c>
      <c r="F355" s="203"/>
      <c r="G355" s="28"/>
      <c r="H355" s="29"/>
      <c r="I355" s="30" t="s">
        <v>1006</v>
      </c>
      <c r="J355" s="31">
        <v>4</v>
      </c>
      <c r="K355" s="215"/>
      <c r="L355" s="190"/>
      <c r="M355" s="155"/>
    </row>
    <row r="356" spans="1:13" ht="20.25" customHeight="1">
      <c r="A356" s="239" t="s">
        <v>773</v>
      </c>
      <c r="B356" s="100"/>
      <c r="C356" s="102"/>
      <c r="D356" s="103"/>
      <c r="E356" s="104"/>
      <c r="F356" s="209"/>
      <c r="G356" s="104"/>
      <c r="H356" s="105"/>
      <c r="I356" s="106"/>
      <c r="J356" s="142"/>
      <c r="K356" s="191">
        <f>SUM(K298:K355)</f>
        <v>0</v>
      </c>
      <c r="L356" s="192" t="s">
        <v>1007</v>
      </c>
      <c r="M356" s="193"/>
    </row>
    <row r="357" spans="1:13" ht="9.75" customHeight="1">
      <c r="A357" s="240"/>
      <c r="B357" s="38"/>
      <c r="C357" s="39"/>
      <c r="D357" s="43"/>
      <c r="E357" s="41"/>
      <c r="F357" s="119"/>
      <c r="G357" s="41"/>
      <c r="H357" s="35"/>
      <c r="I357" s="32"/>
      <c r="J357" s="66"/>
      <c r="K357" s="157"/>
      <c r="L357" s="158"/>
      <c r="M357" s="159"/>
    </row>
    <row r="358" spans="1:13" ht="21.75" customHeight="1">
      <c r="A358" s="239" t="s">
        <v>774</v>
      </c>
      <c r="B358" s="100"/>
      <c r="C358" s="102"/>
      <c r="D358" s="103"/>
      <c r="E358" s="104"/>
      <c r="F358" s="209"/>
      <c r="G358" s="104"/>
      <c r="H358" s="105"/>
      <c r="I358" s="106"/>
      <c r="J358" s="142"/>
      <c r="K358" s="194">
        <f>K356/31*100</f>
        <v>0</v>
      </c>
      <c r="L358" s="193"/>
      <c r="M358" s="193"/>
    </row>
    <row r="359" spans="1:13" s="2" customFormat="1" ht="15.75" customHeight="1">
      <c r="A359" s="235"/>
      <c r="B359" s="58"/>
      <c r="C359" s="59"/>
      <c r="D359" s="60"/>
      <c r="E359" s="61"/>
      <c r="F359" s="205"/>
      <c r="G359" s="61"/>
      <c r="H359" s="62"/>
      <c r="I359" s="63"/>
      <c r="J359" s="134"/>
      <c r="K359" s="173"/>
      <c r="L359" s="167"/>
      <c r="M359" s="168"/>
    </row>
    <row r="360" spans="1:13" ht="22.5" customHeight="1">
      <c r="A360" s="294" t="s">
        <v>780</v>
      </c>
      <c r="B360" s="295"/>
      <c r="C360" s="295"/>
      <c r="D360" s="295"/>
      <c r="E360" s="295"/>
      <c r="F360" s="295"/>
      <c r="G360" s="295"/>
      <c r="H360" s="295"/>
      <c r="I360" s="296"/>
      <c r="J360" s="109"/>
      <c r="K360" s="216"/>
      <c r="L360" s="195"/>
      <c r="M360" s="195"/>
    </row>
    <row r="361" spans="1:13" s="115" customFormat="1" ht="56.25" customHeight="1">
      <c r="A361" s="273" t="s">
        <v>1034</v>
      </c>
      <c r="B361" s="273"/>
      <c r="C361" s="273"/>
      <c r="D361" s="273"/>
      <c r="E361" s="273"/>
      <c r="F361" s="273"/>
      <c r="G361" s="273"/>
      <c r="H361" s="273"/>
      <c r="I361" s="273"/>
      <c r="J361" s="273"/>
      <c r="K361" s="273"/>
      <c r="L361" s="273"/>
      <c r="M361" s="274"/>
    </row>
    <row r="362" spans="1:13" ht="38.25" customHeight="1">
      <c r="A362" s="247">
        <v>6</v>
      </c>
      <c r="B362" s="19" t="s">
        <v>384</v>
      </c>
      <c r="C362" s="20"/>
      <c r="D362" s="21" t="s">
        <v>29</v>
      </c>
      <c r="E362" s="22" t="s">
        <v>798</v>
      </c>
      <c r="F362" s="248">
        <v>6.1</v>
      </c>
      <c r="G362" s="128" t="s">
        <v>1177</v>
      </c>
      <c r="H362" s="79" t="s">
        <v>1008</v>
      </c>
      <c r="I362" s="101"/>
      <c r="J362" s="98">
        <v>5</v>
      </c>
      <c r="K362" s="151"/>
      <c r="L362" s="152"/>
      <c r="M362" s="153"/>
    </row>
    <row r="363" spans="1:13" s="4" customFormat="1" ht="29.25" customHeight="1" hidden="1">
      <c r="A363" s="241">
        <v>1</v>
      </c>
      <c r="B363" s="19" t="s">
        <v>386</v>
      </c>
      <c r="C363" s="26"/>
      <c r="D363" s="27" t="s">
        <v>370</v>
      </c>
      <c r="E363" s="28" t="s">
        <v>459</v>
      </c>
      <c r="F363" s="249"/>
      <c r="G363" s="28"/>
      <c r="H363" s="29"/>
      <c r="I363" s="30" t="s">
        <v>1009</v>
      </c>
      <c r="J363" s="31"/>
      <c r="K363" s="215"/>
      <c r="L363" s="190"/>
      <c r="M363" s="155"/>
    </row>
    <row r="364" spans="1:13" s="4" customFormat="1" ht="29.25" customHeight="1" hidden="1">
      <c r="A364" s="241">
        <v>6</v>
      </c>
      <c r="B364" s="19" t="s">
        <v>386</v>
      </c>
      <c r="C364" s="26"/>
      <c r="D364" s="27" t="s">
        <v>337</v>
      </c>
      <c r="E364" s="28" t="s">
        <v>734</v>
      </c>
      <c r="F364" s="249"/>
      <c r="G364" s="28"/>
      <c r="H364" s="29"/>
      <c r="I364" s="30" t="s">
        <v>1009</v>
      </c>
      <c r="J364" s="31"/>
      <c r="K364" s="215"/>
      <c r="L364" s="190"/>
      <c r="M364" s="155"/>
    </row>
    <row r="365" spans="1:13" s="4" customFormat="1" ht="29.25" customHeight="1" hidden="1">
      <c r="A365" s="241">
        <v>6</v>
      </c>
      <c r="B365" s="19"/>
      <c r="C365" s="26"/>
      <c r="D365" s="27" t="s">
        <v>338</v>
      </c>
      <c r="E365" s="28" t="s">
        <v>735</v>
      </c>
      <c r="F365" s="249"/>
      <c r="G365" s="28"/>
      <c r="H365" s="29"/>
      <c r="I365" s="30" t="s">
        <v>1009</v>
      </c>
      <c r="J365" s="31"/>
      <c r="K365" s="215"/>
      <c r="L365" s="190"/>
      <c r="M365" s="155"/>
    </row>
    <row r="366" spans="1:13" s="4" customFormat="1" ht="29.25" customHeight="1" hidden="1">
      <c r="A366" s="241">
        <v>6</v>
      </c>
      <c r="B366" s="19"/>
      <c r="C366" s="26"/>
      <c r="D366" s="27" t="s">
        <v>339</v>
      </c>
      <c r="E366" s="28" t="s">
        <v>736</v>
      </c>
      <c r="F366" s="249"/>
      <c r="G366" s="28"/>
      <c r="H366" s="29"/>
      <c r="I366" s="30" t="s">
        <v>1009</v>
      </c>
      <c r="J366" s="31"/>
      <c r="K366" s="215"/>
      <c r="L366" s="190"/>
      <c r="M366" s="155"/>
    </row>
    <row r="367" spans="1:13" s="4" customFormat="1" ht="29.25" customHeight="1" hidden="1">
      <c r="A367" s="241">
        <v>2</v>
      </c>
      <c r="B367" s="19"/>
      <c r="C367" s="26"/>
      <c r="D367" s="27" t="s">
        <v>128</v>
      </c>
      <c r="E367" s="28" t="s">
        <v>544</v>
      </c>
      <c r="F367" s="249"/>
      <c r="G367" s="28"/>
      <c r="H367" s="29" t="s">
        <v>1011</v>
      </c>
      <c r="I367" s="30" t="s">
        <v>1009</v>
      </c>
      <c r="J367" s="31"/>
      <c r="K367" s="215"/>
      <c r="L367" s="190"/>
      <c r="M367" s="155"/>
    </row>
    <row r="368" spans="1:13" s="4" customFormat="1" ht="29.25" customHeight="1" hidden="1">
      <c r="A368" s="241">
        <v>6</v>
      </c>
      <c r="B368" s="19"/>
      <c r="C368" s="26"/>
      <c r="D368" s="27" t="s">
        <v>347</v>
      </c>
      <c r="E368" s="28" t="s">
        <v>744</v>
      </c>
      <c r="F368" s="249"/>
      <c r="G368" s="28"/>
      <c r="H368" s="29"/>
      <c r="I368" s="30" t="s">
        <v>1009</v>
      </c>
      <c r="J368" s="31"/>
      <c r="K368" s="215"/>
      <c r="L368" s="190"/>
      <c r="M368" s="155"/>
    </row>
    <row r="369" spans="1:13" s="4" customFormat="1" ht="29.25" customHeight="1" hidden="1">
      <c r="A369" s="241">
        <v>6</v>
      </c>
      <c r="B369" s="19"/>
      <c r="C369" s="26"/>
      <c r="D369" s="27" t="s">
        <v>348</v>
      </c>
      <c r="E369" s="28" t="s">
        <v>745</v>
      </c>
      <c r="F369" s="249"/>
      <c r="G369" s="28"/>
      <c r="H369" s="29"/>
      <c r="I369" s="30" t="s">
        <v>1009</v>
      </c>
      <c r="J369" s="31"/>
      <c r="K369" s="215"/>
      <c r="L369" s="190"/>
      <c r="M369" s="155"/>
    </row>
    <row r="370" spans="1:13" s="4" customFormat="1" ht="29.25" customHeight="1" hidden="1">
      <c r="A370" s="241">
        <v>6</v>
      </c>
      <c r="B370" s="19" t="s">
        <v>436</v>
      </c>
      <c r="C370" s="26"/>
      <c r="D370" s="27" t="s">
        <v>357</v>
      </c>
      <c r="E370" s="28" t="s">
        <v>755</v>
      </c>
      <c r="F370" s="249"/>
      <c r="G370" s="28"/>
      <c r="H370" s="29"/>
      <c r="I370" s="30" t="s">
        <v>1009</v>
      </c>
      <c r="J370" s="31"/>
      <c r="K370" s="215"/>
      <c r="L370" s="190"/>
      <c r="M370" s="155"/>
    </row>
    <row r="371" spans="1:13" s="4" customFormat="1" ht="29.25" customHeight="1" hidden="1">
      <c r="A371" s="241">
        <v>6</v>
      </c>
      <c r="B371" s="19" t="s">
        <v>436</v>
      </c>
      <c r="C371" s="26"/>
      <c r="D371" s="27" t="s">
        <v>358</v>
      </c>
      <c r="E371" s="28" t="s">
        <v>756</v>
      </c>
      <c r="F371" s="249"/>
      <c r="G371" s="28"/>
      <c r="H371" s="29"/>
      <c r="I371" s="30" t="s">
        <v>1009</v>
      </c>
      <c r="J371" s="31"/>
      <c r="K371" s="215"/>
      <c r="L371" s="190"/>
      <c r="M371" s="155"/>
    </row>
    <row r="372" spans="1:13" ht="48.75" customHeight="1">
      <c r="A372" s="247">
        <v>6</v>
      </c>
      <c r="B372" s="19"/>
      <c r="C372" s="20"/>
      <c r="D372" s="21" t="s">
        <v>373</v>
      </c>
      <c r="E372" s="22" t="s">
        <v>463</v>
      </c>
      <c r="F372" s="248">
        <v>6.2</v>
      </c>
      <c r="G372" s="128" t="s">
        <v>1178</v>
      </c>
      <c r="H372" s="108"/>
      <c r="I372" s="101"/>
      <c r="J372" s="98">
        <v>5</v>
      </c>
      <c r="K372" s="151"/>
      <c r="L372" s="152"/>
      <c r="M372" s="153"/>
    </row>
    <row r="373" spans="1:13" s="4" customFormat="1" ht="29.25" customHeight="1" hidden="1">
      <c r="A373" s="247">
        <v>6</v>
      </c>
      <c r="B373" s="19"/>
      <c r="C373" s="26"/>
      <c r="D373" s="27" t="s">
        <v>371</v>
      </c>
      <c r="E373" s="28" t="s">
        <v>464</v>
      </c>
      <c r="F373" s="249"/>
      <c r="G373" s="28"/>
      <c r="H373" s="29" t="s">
        <v>1012</v>
      </c>
      <c r="I373" s="30" t="s">
        <v>1013</v>
      </c>
      <c r="J373" s="31"/>
      <c r="K373" s="215"/>
      <c r="L373" s="190"/>
      <c r="M373" s="155"/>
    </row>
    <row r="374" spans="1:13" ht="26.25" customHeight="1">
      <c r="A374" s="247">
        <v>6</v>
      </c>
      <c r="B374" s="19" t="s">
        <v>391</v>
      </c>
      <c r="C374" s="20" t="s">
        <v>126</v>
      </c>
      <c r="D374" s="21" t="s">
        <v>35</v>
      </c>
      <c r="E374" s="22" t="s">
        <v>469</v>
      </c>
      <c r="F374" s="248">
        <v>6.3</v>
      </c>
      <c r="G374" s="128" t="s">
        <v>1180</v>
      </c>
      <c r="H374" s="35"/>
      <c r="I374" s="32"/>
      <c r="J374" s="66">
        <v>5</v>
      </c>
      <c r="K374" s="151"/>
      <c r="L374" s="152"/>
      <c r="M374" s="153"/>
    </row>
    <row r="375" spans="1:13" ht="21" customHeight="1">
      <c r="A375" s="247">
        <v>6</v>
      </c>
      <c r="B375" s="19"/>
      <c r="C375" s="42"/>
      <c r="D375" s="21" t="s">
        <v>127</v>
      </c>
      <c r="E375" s="22" t="s">
        <v>543</v>
      </c>
      <c r="F375" s="248">
        <v>6.4</v>
      </c>
      <c r="G375" s="128" t="s">
        <v>1179</v>
      </c>
      <c r="H375" s="12" t="s">
        <v>1010</v>
      </c>
      <c r="I375" s="32"/>
      <c r="J375" s="66">
        <v>5</v>
      </c>
      <c r="K375" s="151"/>
      <c r="L375" s="152"/>
      <c r="M375" s="153"/>
    </row>
    <row r="376" spans="1:13" ht="29.25" customHeight="1">
      <c r="A376" s="247">
        <v>6</v>
      </c>
      <c r="B376" s="38" t="s">
        <v>435</v>
      </c>
      <c r="C376" s="40" t="s">
        <v>359</v>
      </c>
      <c r="D376" s="43" t="s">
        <v>343</v>
      </c>
      <c r="E376" s="41" t="s">
        <v>740</v>
      </c>
      <c r="F376" s="248">
        <v>6.5</v>
      </c>
      <c r="G376" s="128" t="s">
        <v>1183</v>
      </c>
      <c r="H376" s="96"/>
      <c r="I376" s="75"/>
      <c r="J376" s="98">
        <v>2</v>
      </c>
      <c r="K376" s="157"/>
      <c r="L376" s="158"/>
      <c r="M376" s="159"/>
    </row>
    <row r="377" spans="1:13" ht="24.75" customHeight="1">
      <c r="A377" s="247">
        <v>6</v>
      </c>
      <c r="C377" s="1"/>
      <c r="D377" s="43" t="s">
        <v>340</v>
      </c>
      <c r="E377" s="41" t="s">
        <v>737</v>
      </c>
      <c r="F377" s="248">
        <v>6.6</v>
      </c>
      <c r="G377" s="128" t="s">
        <v>1181</v>
      </c>
      <c r="H377" s="96"/>
      <c r="I377" s="75"/>
      <c r="J377" s="98">
        <v>2</v>
      </c>
      <c r="K377" s="157"/>
      <c r="L377" s="158"/>
      <c r="M377" s="159"/>
    </row>
    <row r="378" spans="1:13" ht="39" customHeight="1">
      <c r="A378" s="247">
        <v>6</v>
      </c>
      <c r="B378" s="38"/>
      <c r="C378" s="40"/>
      <c r="D378" s="43" t="s">
        <v>342</v>
      </c>
      <c r="E378" s="41" t="s">
        <v>739</v>
      </c>
      <c r="F378" s="248">
        <v>6.7</v>
      </c>
      <c r="G378" s="128" t="s">
        <v>1182</v>
      </c>
      <c r="H378" s="111" t="s">
        <v>1014</v>
      </c>
      <c r="I378" s="75"/>
      <c r="J378" s="98">
        <v>5</v>
      </c>
      <c r="K378" s="157"/>
      <c r="L378" s="158"/>
      <c r="M378" s="159"/>
    </row>
    <row r="379" spans="1:13" s="4" customFormat="1" ht="28.5" customHeight="1" hidden="1">
      <c r="A379" s="247">
        <v>6</v>
      </c>
      <c r="B379" s="19"/>
      <c r="C379" s="26"/>
      <c r="D379" s="27" t="s">
        <v>341</v>
      </c>
      <c r="E379" s="28" t="s">
        <v>738</v>
      </c>
      <c r="F379" s="249"/>
      <c r="G379" s="28"/>
      <c r="H379" s="29"/>
      <c r="I379" s="30" t="s">
        <v>1016</v>
      </c>
      <c r="J379" s="31"/>
      <c r="K379" s="215"/>
      <c r="L379" s="190"/>
      <c r="M379" s="155"/>
    </row>
    <row r="380" spans="1:13" ht="36" customHeight="1">
      <c r="A380" s="247">
        <v>6</v>
      </c>
      <c r="B380" s="38"/>
      <c r="C380" s="40"/>
      <c r="D380" s="40" t="s">
        <v>344</v>
      </c>
      <c r="E380" s="41" t="s">
        <v>741</v>
      </c>
      <c r="F380" s="248">
        <v>6.8</v>
      </c>
      <c r="G380" s="128" t="s">
        <v>1185</v>
      </c>
      <c r="H380" s="41" t="s">
        <v>1015</v>
      </c>
      <c r="I380" s="101"/>
      <c r="J380" s="98">
        <v>5</v>
      </c>
      <c r="K380" s="157"/>
      <c r="L380" s="158"/>
      <c r="M380" s="159"/>
    </row>
    <row r="381" spans="1:13" s="4" customFormat="1" ht="28.5" customHeight="1" hidden="1">
      <c r="A381" s="247">
        <v>6</v>
      </c>
      <c r="B381" s="19"/>
      <c r="C381" s="26"/>
      <c r="D381" s="27" t="s">
        <v>345</v>
      </c>
      <c r="E381" s="28" t="s">
        <v>742</v>
      </c>
      <c r="F381" s="249"/>
      <c r="G381" s="28"/>
      <c r="H381" s="29"/>
      <c r="I381" s="30" t="s">
        <v>1017</v>
      </c>
      <c r="J381" s="31"/>
      <c r="K381" s="215"/>
      <c r="L381" s="190"/>
      <c r="M381" s="155"/>
    </row>
    <row r="382" spans="1:13" ht="42.75" customHeight="1">
      <c r="A382" s="247">
        <v>6</v>
      </c>
      <c r="B382" s="38"/>
      <c r="C382" s="76"/>
      <c r="D382" s="43" t="s">
        <v>349</v>
      </c>
      <c r="E382" s="41" t="s">
        <v>746</v>
      </c>
      <c r="F382" s="248">
        <v>6.9</v>
      </c>
      <c r="G382" s="128" t="s">
        <v>1184</v>
      </c>
      <c r="H382" s="108"/>
      <c r="I382" s="101"/>
      <c r="J382" s="98">
        <v>5</v>
      </c>
      <c r="K382" s="157"/>
      <c r="L382" s="158"/>
      <c r="M382" s="159"/>
    </row>
    <row r="383" spans="1:13" s="4" customFormat="1" ht="31.5" customHeight="1" hidden="1">
      <c r="A383" s="247">
        <v>6</v>
      </c>
      <c r="B383" s="19"/>
      <c r="C383" s="26"/>
      <c r="D383" s="27" t="s">
        <v>346</v>
      </c>
      <c r="E383" s="28" t="s">
        <v>743</v>
      </c>
      <c r="F383" s="249"/>
      <c r="G383" s="28"/>
      <c r="H383" s="29"/>
      <c r="I383" s="30" t="s">
        <v>1018</v>
      </c>
      <c r="J383" s="31"/>
      <c r="K383" s="215"/>
      <c r="L383" s="190"/>
      <c r="M383" s="155"/>
    </row>
    <row r="384" spans="1:13" s="4" customFormat="1" ht="28.5" customHeight="1" hidden="1">
      <c r="A384" s="247">
        <v>6</v>
      </c>
      <c r="B384" s="19"/>
      <c r="C384" s="26"/>
      <c r="D384" s="27" t="s">
        <v>360</v>
      </c>
      <c r="E384" s="28" t="s">
        <v>749</v>
      </c>
      <c r="F384" s="249"/>
      <c r="G384" s="28" t="s">
        <v>863</v>
      </c>
      <c r="H384" s="29"/>
      <c r="I384" s="30" t="s">
        <v>1018</v>
      </c>
      <c r="J384" s="31"/>
      <c r="K384" s="215"/>
      <c r="L384" s="190"/>
      <c r="M384" s="155"/>
    </row>
    <row r="385" spans="1:13" s="4" customFormat="1" ht="28.5" customHeight="1" hidden="1">
      <c r="A385" s="247">
        <v>6</v>
      </c>
      <c r="B385" s="19"/>
      <c r="C385" s="26"/>
      <c r="D385" s="27" t="s">
        <v>361</v>
      </c>
      <c r="E385" s="28" t="s">
        <v>750</v>
      </c>
      <c r="F385" s="249"/>
      <c r="G385" s="28" t="s">
        <v>863</v>
      </c>
      <c r="H385" s="29"/>
      <c r="I385" s="30" t="s">
        <v>1018</v>
      </c>
      <c r="J385" s="31"/>
      <c r="K385" s="215"/>
      <c r="L385" s="190"/>
      <c r="M385" s="155"/>
    </row>
    <row r="386" spans="1:13" s="4" customFormat="1" ht="36" customHeight="1" hidden="1">
      <c r="A386" s="247">
        <v>6</v>
      </c>
      <c r="B386" s="19"/>
      <c r="C386" s="26"/>
      <c r="D386" s="27" t="s">
        <v>362</v>
      </c>
      <c r="E386" s="28" t="s">
        <v>751</v>
      </c>
      <c r="F386" s="249"/>
      <c r="G386" s="28" t="s">
        <v>863</v>
      </c>
      <c r="H386" s="29"/>
      <c r="I386" s="30" t="s">
        <v>1018</v>
      </c>
      <c r="J386" s="31"/>
      <c r="K386" s="215"/>
      <c r="L386" s="190"/>
      <c r="M386" s="155"/>
    </row>
    <row r="387" spans="1:13" s="4" customFormat="1" ht="36" customHeight="1" hidden="1">
      <c r="A387" s="247">
        <v>6</v>
      </c>
      <c r="B387" s="19"/>
      <c r="C387" s="26"/>
      <c r="D387" s="27" t="s">
        <v>350</v>
      </c>
      <c r="E387" s="28" t="s">
        <v>747</v>
      </c>
      <c r="F387" s="249"/>
      <c r="G387" s="28" t="s">
        <v>863</v>
      </c>
      <c r="H387" s="29"/>
      <c r="I387" s="30" t="s">
        <v>1018</v>
      </c>
      <c r="J387" s="31"/>
      <c r="K387" s="215"/>
      <c r="L387" s="190"/>
      <c r="M387" s="155"/>
    </row>
    <row r="388" spans="1:13" ht="23.25" customHeight="1">
      <c r="A388" s="247">
        <v>6</v>
      </c>
      <c r="B388" s="38"/>
      <c r="C388" s="40"/>
      <c r="D388" s="43" t="s">
        <v>351</v>
      </c>
      <c r="E388" s="41" t="s">
        <v>748</v>
      </c>
      <c r="F388" s="250">
        <v>6.1</v>
      </c>
      <c r="G388" s="128" t="s">
        <v>1186</v>
      </c>
      <c r="H388" s="96"/>
      <c r="I388" s="75"/>
      <c r="J388" s="98">
        <v>2</v>
      </c>
      <c r="K388" s="157"/>
      <c r="L388" s="158"/>
      <c r="M388" s="159"/>
    </row>
    <row r="389" spans="1:13" ht="18" customHeight="1">
      <c r="A389" s="247">
        <v>6</v>
      </c>
      <c r="B389" s="38" t="s">
        <v>420</v>
      </c>
      <c r="C389" s="40" t="s">
        <v>352</v>
      </c>
      <c r="D389" s="43" t="s">
        <v>353</v>
      </c>
      <c r="E389" s="41" t="s">
        <v>752</v>
      </c>
      <c r="F389" s="248">
        <v>6.11</v>
      </c>
      <c r="G389" s="128" t="s">
        <v>1187</v>
      </c>
      <c r="H389" s="96"/>
      <c r="I389" s="75"/>
      <c r="J389" s="98">
        <v>6</v>
      </c>
      <c r="K389" s="157"/>
      <c r="L389" s="158"/>
      <c r="M389" s="159"/>
    </row>
    <row r="390" spans="1:13" ht="22.5" customHeight="1">
      <c r="A390" s="247">
        <v>6</v>
      </c>
      <c r="B390" s="38"/>
      <c r="C390" s="40"/>
      <c r="D390" s="43" t="s">
        <v>354</v>
      </c>
      <c r="E390" s="41" t="s">
        <v>753</v>
      </c>
      <c r="F390" s="248">
        <v>6.12</v>
      </c>
      <c r="G390" s="128" t="s">
        <v>1188</v>
      </c>
      <c r="H390" s="75" t="s">
        <v>851</v>
      </c>
      <c r="I390" s="75"/>
      <c r="J390" s="98">
        <v>3</v>
      </c>
      <c r="K390" s="157"/>
      <c r="L390" s="158"/>
      <c r="M390" s="159"/>
    </row>
    <row r="391" spans="1:13" ht="35.25" customHeight="1">
      <c r="A391" s="247">
        <v>6</v>
      </c>
      <c r="B391" s="38" t="s">
        <v>423</v>
      </c>
      <c r="C391" s="40" t="s">
        <v>210</v>
      </c>
      <c r="D391" s="43" t="s">
        <v>355</v>
      </c>
      <c r="E391" s="41" t="s">
        <v>1019</v>
      </c>
      <c r="F391" s="248">
        <v>6.13</v>
      </c>
      <c r="G391" s="128" t="s">
        <v>1189</v>
      </c>
      <c r="H391" s="96"/>
      <c r="I391" s="75"/>
      <c r="J391" s="98">
        <v>5</v>
      </c>
      <c r="K391" s="157"/>
      <c r="L391" s="158"/>
      <c r="M391" s="159"/>
    </row>
    <row r="392" spans="1:13" ht="30" customHeight="1">
      <c r="A392" s="247">
        <v>6</v>
      </c>
      <c r="B392" s="38" t="s">
        <v>436</v>
      </c>
      <c r="C392" s="40" t="s">
        <v>852</v>
      </c>
      <c r="D392" s="43" t="s">
        <v>356</v>
      </c>
      <c r="E392" s="41" t="s">
        <v>754</v>
      </c>
      <c r="F392" s="248">
        <v>6.14</v>
      </c>
      <c r="G392" s="128" t="s">
        <v>1190</v>
      </c>
      <c r="H392" s="96"/>
      <c r="I392" s="75"/>
      <c r="J392" s="98">
        <v>2</v>
      </c>
      <c r="K392" s="157"/>
      <c r="L392" s="158"/>
      <c r="M392" s="159"/>
    </row>
    <row r="393" spans="1:13" ht="36.75" customHeight="1">
      <c r="A393" s="247">
        <v>6</v>
      </c>
      <c r="B393" s="38" t="s">
        <v>436</v>
      </c>
      <c r="C393" s="40" t="s">
        <v>363</v>
      </c>
      <c r="D393" s="43" t="s">
        <v>364</v>
      </c>
      <c r="E393" s="41" t="s">
        <v>757</v>
      </c>
      <c r="F393" s="248">
        <v>6.15</v>
      </c>
      <c r="G393" s="128" t="s">
        <v>1191</v>
      </c>
      <c r="H393" s="96"/>
      <c r="I393" s="75"/>
      <c r="J393" s="98">
        <v>4</v>
      </c>
      <c r="K393" s="157"/>
      <c r="L393" s="158"/>
      <c r="M393" s="159"/>
    </row>
    <row r="394" spans="1:13" s="4" customFormat="1" ht="28.5" customHeight="1" hidden="1">
      <c r="A394" s="247">
        <v>6</v>
      </c>
      <c r="B394" s="19"/>
      <c r="C394" s="26"/>
      <c r="D394" s="27" t="s">
        <v>365</v>
      </c>
      <c r="E394" s="28" t="s">
        <v>758</v>
      </c>
      <c r="F394" s="249"/>
      <c r="G394" s="28"/>
      <c r="H394" s="29"/>
      <c r="I394" s="30" t="s">
        <v>1020</v>
      </c>
      <c r="J394" s="31"/>
      <c r="K394" s="215"/>
      <c r="L394" s="190"/>
      <c r="M394" s="155"/>
    </row>
    <row r="395" spans="1:13" ht="38.25" customHeight="1">
      <c r="A395" s="247">
        <v>6</v>
      </c>
      <c r="B395" s="38"/>
      <c r="C395" s="40"/>
      <c r="D395" s="43" t="s">
        <v>366</v>
      </c>
      <c r="E395" s="41" t="s">
        <v>759</v>
      </c>
      <c r="F395" s="248">
        <v>6.16</v>
      </c>
      <c r="G395" s="128" t="s">
        <v>1192</v>
      </c>
      <c r="H395" s="96"/>
      <c r="I395" s="75"/>
      <c r="J395" s="98">
        <v>5</v>
      </c>
      <c r="K395" s="157"/>
      <c r="L395" s="158"/>
      <c r="M395" s="159"/>
    </row>
    <row r="396" spans="1:13" s="10" customFormat="1" ht="20.25" customHeight="1">
      <c r="A396" s="242" t="s">
        <v>781</v>
      </c>
      <c r="B396" s="107"/>
      <c r="C396" s="107"/>
      <c r="D396" s="107"/>
      <c r="E396" s="107"/>
      <c r="F396" s="109"/>
      <c r="G396" s="107"/>
      <c r="H396" s="107"/>
      <c r="I396" s="107"/>
      <c r="J396" s="109"/>
      <c r="K396" s="217">
        <f>SUM(K362:K395)</f>
        <v>0</v>
      </c>
      <c r="L396" s="196" t="s">
        <v>1037</v>
      </c>
      <c r="M396" s="196"/>
    </row>
    <row r="397" spans="1:13" s="10" customFormat="1" ht="9.75" customHeight="1">
      <c r="A397" s="243"/>
      <c r="B397" s="33"/>
      <c r="C397" s="110"/>
      <c r="D397" s="75"/>
      <c r="E397" s="32"/>
      <c r="F397" s="117"/>
      <c r="G397" s="32"/>
      <c r="H397" s="32"/>
      <c r="I397" s="32"/>
      <c r="J397" s="66"/>
      <c r="K397" s="197"/>
      <c r="L397" s="198"/>
      <c r="M397" s="199"/>
    </row>
    <row r="398" spans="1:13" s="10" customFormat="1" ht="21.75" customHeight="1">
      <c r="A398" s="242" t="s">
        <v>782</v>
      </c>
      <c r="B398" s="107"/>
      <c r="C398" s="107"/>
      <c r="D398" s="107"/>
      <c r="E398" s="107"/>
      <c r="F398" s="109"/>
      <c r="G398" s="107"/>
      <c r="H398" s="107"/>
      <c r="I398" s="107"/>
      <c r="J398" s="109"/>
      <c r="K398" s="218">
        <f>K396/16*100</f>
        <v>0</v>
      </c>
      <c r="L398" s="196"/>
      <c r="M398" s="196"/>
    </row>
  </sheetData>
  <sheetProtection sheet="1" objects="1" scenarios="1" selectLockedCells="1"/>
  <mergeCells count="14">
    <mergeCell ref="A182:I182"/>
    <mergeCell ref="A185:I185"/>
    <mergeCell ref="A360:I360"/>
    <mergeCell ref="A5:M5"/>
    <mergeCell ref="A1:M1"/>
    <mergeCell ref="A82:M82"/>
    <mergeCell ref="A186:M186"/>
    <mergeCell ref="A259:M259"/>
    <mergeCell ref="A297:M297"/>
    <mergeCell ref="A361:M361"/>
    <mergeCell ref="A255:I255"/>
    <mergeCell ref="A258:I258"/>
    <mergeCell ref="A296:I296"/>
    <mergeCell ref="K2:M2"/>
  </mergeCells>
  <printOptions/>
  <pageMargins left="0.7086614173228347" right="0.7086614173228347" top="0.5511811023622047" bottom="0.5511811023622047" header="0.31496062992125984" footer="0.11811023622047245"/>
  <pageSetup horizontalDpi="600" verticalDpi="600" orientation="landscape" paperSize="9" r:id="rId1"/>
  <headerFooter>
    <oddHeader>&amp;C&amp;F/&amp;A</oddHeader>
    <oddFooter>&amp;C&amp;P / &amp;N
</oddFooter>
  </headerFooter>
  <rowBreaks count="5" manualBreakCount="5">
    <brk id="80" max="255" man="1"/>
    <brk id="184" max="255" man="1"/>
    <brk id="257" max="255" man="1"/>
    <brk id="295" max="255" man="1"/>
    <brk id="35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Diane Reinhard</dc:creator>
  <cp:keywords/>
  <dc:description/>
  <cp:lastModifiedBy>Brigitte Bruder</cp:lastModifiedBy>
  <cp:lastPrinted>2014-02-14T12:45:27Z</cp:lastPrinted>
  <dcterms:created xsi:type="dcterms:W3CDTF">2012-07-23T17:38:47Z</dcterms:created>
  <dcterms:modified xsi:type="dcterms:W3CDTF">2018-03-02T13:05:50Z</dcterms:modified>
  <cp:category/>
  <cp:version/>
  <cp:contentType/>
  <cp:contentStatus/>
</cp:coreProperties>
</file>